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Password="9A20" lockStructure="1"/>
  <bookViews>
    <workbookView xWindow="120" yWindow="105" windowWidth="15120" windowHeight="8010" tabRatio="800"/>
  </bookViews>
  <sheets>
    <sheet name="Каталог" sheetId="8" r:id="rId1"/>
  </sheets>
  <calcPr calcId="144525"/>
</workbook>
</file>

<file path=xl/calcChain.xml><?xml version="1.0" encoding="utf-8"?>
<calcChain xmlns="http://schemas.openxmlformats.org/spreadsheetml/2006/main">
  <c r="G9" i="8" l="1"/>
  <c r="F9" i="8" s="1"/>
  <c r="G69" i="8"/>
  <c r="G68" i="8"/>
  <c r="F68" i="8" s="1"/>
  <c r="G67" i="8"/>
  <c r="G66" i="8"/>
  <c r="F66" i="8" s="1"/>
  <c r="G63" i="8"/>
  <c r="F63" i="8" s="1"/>
  <c r="G62" i="8"/>
  <c r="F62" i="8" s="1"/>
  <c r="G61" i="8"/>
  <c r="F61" i="8" s="1"/>
  <c r="G58" i="8"/>
  <c r="F58" i="8" s="1"/>
  <c r="G57" i="8"/>
  <c r="F57" i="8" s="1"/>
  <c r="G54" i="8"/>
  <c r="F54" i="8" s="1"/>
  <c r="G53" i="8"/>
  <c r="F53" i="8" s="1"/>
  <c r="G52" i="8"/>
  <c r="F52" i="8" s="1"/>
  <c r="G51" i="8"/>
  <c r="F51" i="8" s="1"/>
  <c r="G48" i="8"/>
  <c r="G46" i="8" s="1"/>
  <c r="G45" i="8"/>
  <c r="F45" i="8" s="1"/>
  <c r="G44" i="8"/>
  <c r="F44" i="8" s="1"/>
  <c r="F42" i="8" s="1"/>
  <c r="G41" i="8"/>
  <c r="F41" i="8" s="1"/>
  <c r="F39" i="8" s="1"/>
  <c r="G38" i="8"/>
  <c r="F38" i="8" s="1"/>
  <c r="G37" i="8"/>
  <c r="F37" i="8" s="1"/>
  <c r="G36" i="8"/>
  <c r="F36" i="8" s="1"/>
  <c r="G33" i="8"/>
  <c r="F33" i="8" s="1"/>
  <c r="G32" i="8"/>
  <c r="F32" i="8" s="1"/>
  <c r="G31" i="8"/>
  <c r="F31" i="8" s="1"/>
  <c r="G30" i="8"/>
  <c r="F30" i="8" s="1"/>
  <c r="G29" i="8"/>
  <c r="F29" i="8" s="1"/>
  <c r="G26" i="8"/>
  <c r="F26" i="8" s="1"/>
  <c r="G25" i="8"/>
  <c r="F25" i="8" s="1"/>
  <c r="G24" i="8"/>
  <c r="F24" i="8" s="1"/>
  <c r="G23" i="8"/>
  <c r="F23" i="8" s="1"/>
  <c r="G22" i="8"/>
  <c r="F22" i="8" s="1"/>
  <c r="G21" i="8"/>
  <c r="F21" i="8" s="1"/>
  <c r="G20" i="8"/>
  <c r="F20" i="8" s="1"/>
  <c r="G19" i="8"/>
  <c r="F19" i="8" s="1"/>
  <c r="G16" i="8"/>
  <c r="F16" i="8" s="1"/>
  <c r="G15" i="8"/>
  <c r="F15" i="8" s="1"/>
  <c r="G14" i="8"/>
  <c r="F14" i="8" s="1"/>
  <c r="G13" i="8"/>
  <c r="F13" i="8" s="1"/>
  <c r="G10" i="8"/>
  <c r="F10" i="8" s="1"/>
  <c r="G8" i="8"/>
  <c r="F8" i="8" s="1"/>
  <c r="G7" i="8"/>
  <c r="F7" i="8" s="1"/>
  <c r="G6" i="8"/>
  <c r="F6" i="8" s="1"/>
  <c r="G5" i="8"/>
  <c r="F5" i="8" s="1"/>
  <c r="F17" i="8" l="1"/>
  <c r="F67" i="8"/>
  <c r="F69" i="8"/>
  <c r="F59" i="8"/>
  <c r="F55" i="8"/>
  <c r="F49" i="8"/>
  <c r="F34" i="8"/>
  <c r="F27" i="8"/>
  <c r="F11" i="8"/>
  <c r="F3" i="8"/>
  <c r="F48" i="8"/>
  <c r="F46" i="8" s="1"/>
  <c r="G64" i="8"/>
  <c r="G39" i="8"/>
  <c r="G3" i="8"/>
  <c r="G55" i="8"/>
  <c r="G42" i="8"/>
  <c r="G17" i="8"/>
  <c r="G11" i="8"/>
  <c r="G49" i="8"/>
  <c r="G34" i="8"/>
  <c r="G27" i="8"/>
  <c r="G59" i="8"/>
  <c r="F64" i="8" l="1"/>
  <c r="F70" i="8" s="1"/>
</calcChain>
</file>

<file path=xl/sharedStrings.xml><?xml version="1.0" encoding="utf-8"?>
<sst xmlns="http://schemas.openxmlformats.org/spreadsheetml/2006/main" count="118" uniqueCount="87">
  <si>
    <t>Название</t>
  </si>
  <si>
    <t>кол-во</t>
  </si>
  <si>
    <t>1.1</t>
  </si>
  <si>
    <t>1.2</t>
  </si>
  <si>
    <t>1.3</t>
  </si>
  <si>
    <t>1.4</t>
  </si>
  <si>
    <t>1.5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</si>
  <si>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</si>
  <si>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</si>
  <si>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</si>
  <si>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</si>
  <si>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</si>
  <si>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</si>
  <si>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</si>
  <si>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</si>
  <si>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</si>
  <si>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</si>
  <si>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</si>
  <si>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</si>
  <si>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</si>
  <si>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</si>
  <si>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</si>
  <si>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4.1</t>
  </si>
  <si>
    <t>4.2</t>
  </si>
  <si>
    <t>4.3</t>
  </si>
  <si>
    <t>4.4</t>
  </si>
  <si>
    <t>4.5</t>
  </si>
  <si>
    <t>5</t>
  </si>
  <si>
    <t>5.1</t>
  </si>
  <si>
    <t>5.2</t>
  </si>
  <si>
    <t>5.3</t>
  </si>
  <si>
    <t>6</t>
  </si>
  <si>
    <t>6.1</t>
  </si>
  <si>
    <t>7</t>
  </si>
  <si>
    <t>7.1</t>
  </si>
  <si>
    <t>7.2</t>
  </si>
  <si>
    <t>8</t>
  </si>
  <si>
    <t>8.1</t>
  </si>
  <si>
    <t>9</t>
  </si>
  <si>
    <t>9.1</t>
  </si>
  <si>
    <t>9.2</t>
  </si>
  <si>
    <t>9.3</t>
  </si>
  <si>
    <t>9.4</t>
  </si>
  <si>
    <t>10</t>
  </si>
  <si>
    <t>10.1</t>
  </si>
  <si>
    <t>10.2</t>
  </si>
  <si>
    <t>11</t>
  </si>
  <si>
    <t>11.1</t>
  </si>
  <si>
    <t>11.2</t>
  </si>
  <si>
    <t>11.3</t>
  </si>
  <si>
    <t>желтым фоном выделен диапазон сменных значений</t>
  </si>
  <si>
    <t>КОД</t>
  </si>
  <si>
    <t>Цветовая палитра</t>
  </si>
  <si>
    <t>"Листок"</t>
  </si>
  <si>
    <t>1.6</t>
  </si>
  <si>
    <t>12.1</t>
  </si>
  <si>
    <t>12.2</t>
  </si>
  <si>
    <t>12.3</t>
  </si>
  <si>
    <t>12.4</t>
  </si>
  <si>
    <r>
      <rPr>
        <b/>
        <u/>
        <sz val="14"/>
        <color theme="1"/>
        <rFont val="Calibri"/>
        <family val="2"/>
        <charset val="204"/>
      </rPr>
      <t>Блесна "Кукри"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</si>
  <si>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"Кураж"</t>
    </r>
    <r>
      <rPr>
        <b/>
        <u/>
        <sz val="12"/>
        <color theme="10"/>
        <rFont val="Calibri"/>
        <family val="2"/>
        <charset val="204"/>
      </rPr>
      <t xml:space="preserve"> посмотреть на сайте</t>
    </r>
  </si>
  <si>
    <r>
      <rPr>
        <b/>
        <u/>
        <sz val="14"/>
        <rFont val="Calibri"/>
        <family val="2"/>
        <charset val="204"/>
      </rPr>
      <t>Блесна "Хижак"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</si>
  <si>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"Фарт"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</si>
  <si>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"Джет"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</si>
  <si>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"Полосатик"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</si>
  <si>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"Аллегро"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</si>
  <si>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"G.G.V"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</si>
  <si>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"Малёк"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</si>
  <si>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"Бокоплав"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</si>
  <si>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Балансир "Винта"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</si>
  <si>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t>Латунь</t>
  </si>
  <si>
    <t>Серебро</t>
  </si>
  <si>
    <t>Латунь/кр.</t>
  </si>
  <si>
    <t>Хром/сер.</t>
  </si>
  <si>
    <t>Хром/син.</t>
  </si>
  <si>
    <t>Хром</t>
  </si>
  <si>
    <t>Медь</t>
  </si>
  <si>
    <t>Серый/мат.</t>
  </si>
  <si>
    <t xml:space="preserve">Хром </t>
  </si>
  <si>
    <t>Черная Лат.</t>
  </si>
  <si>
    <t>Черн. Медь</t>
  </si>
  <si>
    <t>Хром/красн.</t>
  </si>
  <si>
    <t>Черн.Лат.</t>
  </si>
  <si>
    <t>Цена</t>
  </si>
  <si>
    <t>Сумма</t>
  </si>
  <si>
    <t>Итого</t>
  </si>
  <si>
    <t>вес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</si>
</sst>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0.00\ [$р.];[Red]\-#,##0.00\ [$грн.]"/>
  </numFmts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4"/>
      <name val="Arial Cyr"/>
      <charset val="204"/>
    </font>
    <font>
      <b/>
      <u/>
      <sz val="14"/>
      <color theme="10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u/>
      <sz val="14"/>
      <name val="Calibri"/>
      <family val="2"/>
      <charset val="204"/>
    </font>
    <font>
      <b/>
      <u/>
      <sz val="14"/>
      <color theme="1"/>
      <name val="Calibri"/>
      <family val="2"/>
      <charset val="204"/>
    </font>
    <font>
      <b/>
      <u/>
      <sz val="12"/>
      <color theme="10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9"/>
      <name val="Arial Cyr"/>
      <charset val="204"/>
    </font>
    <font>
      <b/>
      <u/>
      <sz val="9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9"/>
      <name val="Arial Cyr"/>
      <charset val="204"/>
    </font>
    <font>
      <b/>
      <i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5" borderId="0" xfId="0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 wrapText="1"/>
      <protection hidden="1"/>
    </xf>
    <xf numFmtId="0" fontId="14" fillId="4" borderId="1" xfId="0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1" xfId="1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left"/>
    </xf>
    <xf numFmtId="1" fontId="6" fillId="3" borderId="0" xfId="0" applyNumberFormat="1" applyFont="1" applyFill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14" fillId="3" borderId="0" xfId="0" applyNumberFormat="1" applyFont="1" applyFill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0" fillId="5" borderId="1" xfId="0" applyNumberFormat="1" applyFill="1" applyBorder="1" applyAlignment="1">
      <alignment horizontal="center"/>
    </xf>
    <xf numFmtId="1" fontId="0" fillId="5" borderId="1" xfId="0" applyNumberFormat="1" applyFill="1" applyBorder="1"/>
    <xf numFmtId="1" fontId="0" fillId="5" borderId="1" xfId="0" applyNumberFormat="1" applyFill="1" applyBorder="1" applyAlignment="1" applyProtection="1">
      <alignment horizontal="center"/>
    </xf>
    <xf numFmtId="1" fontId="0" fillId="5" borderId="1" xfId="0" applyNumberFormat="1" applyFill="1" applyBorder="1" applyProtection="1"/>
    <xf numFmtId="1" fontId="0" fillId="5" borderId="2" xfId="0" applyNumberFormat="1" applyFill="1" applyBorder="1"/>
    <xf numFmtId="1" fontId="0" fillId="5" borderId="2" xfId="0" applyNumberFormat="1" applyFill="1" applyBorder="1" applyProtection="1"/>
    <xf numFmtId="1" fontId="6" fillId="3" borderId="0" xfId="0" applyNumberFormat="1" applyFont="1" applyFill="1" applyAlignment="1" applyProtection="1">
      <alignment horizontal="center" vertical="center"/>
    </xf>
    <xf numFmtId="1" fontId="6" fillId="0" borderId="0" xfId="0" applyNumberFormat="1" applyFont="1" applyAlignment="1" applyProtection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7" fillId="0" borderId="0" xfId="0" applyFont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17" fillId="0" borderId="0" xfId="0" applyFont="1"/>
    <xf numFmtId="165" fontId="3" fillId="2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165" fontId="18" fillId="0" borderId="0" xfId="0" applyNumberFormat="1" applyFont="1" applyAlignment="1" applyProtection="1">
      <alignment horizontal="center"/>
      <protection hidden="1"/>
    </xf>
    <xf numFmtId="165" fontId="1" fillId="0" borderId="1" xfId="0" applyNumberFormat="1" applyFont="1" applyBorder="1" applyAlignment="1" applyProtection="1">
      <alignment horizontal="center"/>
      <protection hidden="1"/>
    </xf>
    <xf numFmtId="165" fontId="19" fillId="0" borderId="1" xfId="0" applyNumberFormat="1" applyFont="1" applyBorder="1" applyAlignment="1" applyProtection="1">
      <alignment horizontal="center"/>
      <protection hidden="1"/>
    </xf>
    <xf numFmtId="165" fontId="7" fillId="4" borderId="1" xfId="0" applyNumberFormat="1" applyFont="1" applyFill="1" applyBorder="1" applyAlignment="1" applyProtection="1">
      <alignment horizontal="center" vertical="center"/>
      <protection hidden="1"/>
    </xf>
    <xf numFmtId="165" fontId="22" fillId="4" borderId="1" xfId="0" applyNumberFormat="1" applyFont="1" applyFill="1" applyBorder="1" applyAlignment="1" applyProtection="1">
      <alignment horizontal="center" vertical="center"/>
      <protection hidden="1"/>
    </xf>
    <xf numFmtId="165" fontId="15" fillId="4" borderId="1" xfId="0" applyNumberFormat="1" applyFont="1" applyFill="1" applyBorder="1" applyAlignment="1" applyProtection="1">
      <alignment horizontal="center" vertical="center"/>
      <protection hidden="1"/>
    </xf>
    <xf numFmtId="165" fontId="20" fillId="4" borderId="1" xfId="0" applyNumberFormat="1" applyFont="1" applyFill="1" applyBorder="1" applyAlignment="1" applyProtection="1">
      <alignment horizontal="center" vertical="center"/>
      <protection hidden="1"/>
    </xf>
    <xf numFmtId="165" fontId="21" fillId="2" borderId="1" xfId="0" applyNumberFormat="1" applyFont="1" applyFill="1" applyBorder="1" applyAlignment="1" applyProtection="1">
      <alignment horizontal="center" vertical="center"/>
      <protection hidden="1"/>
    </xf>
    <xf numFmtId="165" fontId="6" fillId="4" borderId="1" xfId="0" applyNumberFormat="1" applyFont="1" applyFill="1" applyBorder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/>
      <protection hidden="1"/>
    </xf>
    <xf numFmtId="165" fontId="23" fillId="0" borderId="0" xfId="0" applyNumberFormat="1" applyFont="1"/>
    <xf numFmtId="165" fontId="0" fillId="0" borderId="0" xfId="0" applyNumberFormat="1"/>
    <xf numFmtId="165" fontId="18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44824</xdr:colOff>
      <xdr:row>2</xdr:row>
      <xdr:rowOff>11205</xdr:rowOff>
    </xdr:from>
    <xdr:to>
      <xdr:col>7</xdr:col>
      <xdr:colOff>584824</xdr:colOff>
      <xdr:row>2</xdr:row>
      <xdr:rowOff>542924</xdr:rowOff>
    </xdr:to>
    <xdr:pic>
      <xdr:nvPicPr>
        <xdr:cNvPr id="2" name="Рисунок 1" descr="kukri_18_110-80x8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2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2</xdr:row>
      <xdr:rowOff>11205</xdr:rowOff>
    </xdr:from>
    <xdr:to>
      <xdr:col>9</xdr:col>
      <xdr:colOff>584824</xdr:colOff>
      <xdr:row>2</xdr:row>
      <xdr:rowOff>542924</xdr:rowOff>
    </xdr:to>
    <xdr:pic>
      <xdr:nvPicPr>
        <xdr:cNvPr id="3" name="Рисунок 2" descr="kukri_18_02-80x80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12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2</xdr:row>
      <xdr:rowOff>11205</xdr:rowOff>
    </xdr:from>
    <xdr:to>
      <xdr:col>10</xdr:col>
      <xdr:colOff>584824</xdr:colOff>
      <xdr:row>2</xdr:row>
      <xdr:rowOff>542924</xdr:rowOff>
    </xdr:to>
    <xdr:pic>
      <xdr:nvPicPr>
        <xdr:cNvPr id="4" name="Рисунок 3" descr="kukri_18_03-80x80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216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2</xdr:row>
      <xdr:rowOff>11205</xdr:rowOff>
    </xdr:from>
    <xdr:to>
      <xdr:col>11</xdr:col>
      <xdr:colOff>584824</xdr:colOff>
      <xdr:row>2</xdr:row>
      <xdr:rowOff>542924</xdr:rowOff>
    </xdr:to>
    <xdr:pic>
      <xdr:nvPicPr>
        <xdr:cNvPr id="5" name="Рисунок 4" descr="kukri_7_04-80x8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5312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2</xdr:row>
      <xdr:rowOff>11205</xdr:rowOff>
    </xdr:from>
    <xdr:to>
      <xdr:col>12</xdr:col>
      <xdr:colOff>584824</xdr:colOff>
      <xdr:row>2</xdr:row>
      <xdr:rowOff>542924</xdr:rowOff>
    </xdr:to>
    <xdr:pic>
      <xdr:nvPicPr>
        <xdr:cNvPr id="6" name="Рисунок 5" descr="kukri_18_05-80x80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140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2</xdr:row>
      <xdr:rowOff>11205</xdr:rowOff>
    </xdr:from>
    <xdr:to>
      <xdr:col>13</xdr:col>
      <xdr:colOff>584824</xdr:colOff>
      <xdr:row>2</xdr:row>
      <xdr:rowOff>542924</xdr:rowOff>
    </xdr:to>
    <xdr:pic>
      <xdr:nvPicPr>
        <xdr:cNvPr id="7" name="Рисунок 6" descr="kukri_18_06-80x80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50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2</xdr:row>
      <xdr:rowOff>11205</xdr:rowOff>
    </xdr:from>
    <xdr:to>
      <xdr:col>14</xdr:col>
      <xdr:colOff>584824</xdr:colOff>
      <xdr:row>2</xdr:row>
      <xdr:rowOff>542924</xdr:rowOff>
    </xdr:to>
    <xdr:pic>
      <xdr:nvPicPr>
        <xdr:cNvPr id="8" name="Рисунок 7" descr="kukri_18_07-80x80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0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2</xdr:row>
      <xdr:rowOff>11205</xdr:rowOff>
    </xdr:from>
    <xdr:to>
      <xdr:col>15</xdr:col>
      <xdr:colOff>584824</xdr:colOff>
      <xdr:row>2</xdr:row>
      <xdr:rowOff>542924</xdr:rowOff>
    </xdr:to>
    <xdr:pic>
      <xdr:nvPicPr>
        <xdr:cNvPr id="9" name="Рисунок 8" descr="kukri_18_13-80x80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9696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2</xdr:row>
      <xdr:rowOff>11205</xdr:rowOff>
    </xdr:from>
    <xdr:to>
      <xdr:col>16</xdr:col>
      <xdr:colOff>584824</xdr:colOff>
      <xdr:row>2</xdr:row>
      <xdr:rowOff>542924</xdr:rowOff>
    </xdr:to>
    <xdr:pic>
      <xdr:nvPicPr>
        <xdr:cNvPr id="10" name="Рисунок 9" descr="kukri_18_19-80x80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5792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2</xdr:row>
      <xdr:rowOff>11205</xdr:rowOff>
    </xdr:from>
    <xdr:to>
      <xdr:col>17</xdr:col>
      <xdr:colOff>584824</xdr:colOff>
      <xdr:row>2</xdr:row>
      <xdr:rowOff>542924</xdr:rowOff>
    </xdr:to>
    <xdr:pic>
      <xdr:nvPicPr>
        <xdr:cNvPr id="11" name="Рисунок 10" descr="kukri_18_21-80x8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188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2</xdr:row>
      <xdr:rowOff>11205</xdr:rowOff>
    </xdr:from>
    <xdr:to>
      <xdr:col>18</xdr:col>
      <xdr:colOff>584824</xdr:colOff>
      <xdr:row>2</xdr:row>
      <xdr:rowOff>542924</xdr:rowOff>
    </xdr:to>
    <xdr:pic>
      <xdr:nvPicPr>
        <xdr:cNvPr id="12" name="Рисунок 11" descr="kukri_7_23-80x80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798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2</xdr:row>
      <xdr:rowOff>11205</xdr:rowOff>
    </xdr:from>
    <xdr:to>
      <xdr:col>19</xdr:col>
      <xdr:colOff>584824</xdr:colOff>
      <xdr:row>2</xdr:row>
      <xdr:rowOff>542924</xdr:rowOff>
    </xdr:to>
    <xdr:pic>
      <xdr:nvPicPr>
        <xdr:cNvPr id="13" name="Рисунок 12" descr="kukri_18_25-80x8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408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2</xdr:row>
      <xdr:rowOff>11205</xdr:rowOff>
    </xdr:from>
    <xdr:to>
      <xdr:col>20</xdr:col>
      <xdr:colOff>584824</xdr:colOff>
      <xdr:row>2</xdr:row>
      <xdr:rowOff>542924</xdr:rowOff>
    </xdr:to>
    <xdr:pic>
      <xdr:nvPicPr>
        <xdr:cNvPr id="14" name="Рисунок 13" descr="kukri_18_42-80x80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0176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2</xdr:row>
      <xdr:rowOff>11205</xdr:rowOff>
    </xdr:from>
    <xdr:to>
      <xdr:col>8</xdr:col>
      <xdr:colOff>584824</xdr:colOff>
      <xdr:row>2</xdr:row>
      <xdr:rowOff>542924</xdr:rowOff>
    </xdr:to>
    <xdr:pic>
      <xdr:nvPicPr>
        <xdr:cNvPr id="15" name="Рисунок 14" descr="kukri_18_130-80x8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702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2</xdr:row>
      <xdr:rowOff>11205</xdr:rowOff>
    </xdr:from>
    <xdr:to>
      <xdr:col>21</xdr:col>
      <xdr:colOff>584824</xdr:colOff>
      <xdr:row>2</xdr:row>
      <xdr:rowOff>542924</xdr:rowOff>
    </xdr:to>
    <xdr:pic>
      <xdr:nvPicPr>
        <xdr:cNvPr id="16" name="Рисунок 15" descr="kukri_18_43-80x8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6272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2</xdr:row>
      <xdr:rowOff>11205</xdr:rowOff>
    </xdr:from>
    <xdr:to>
      <xdr:col>22</xdr:col>
      <xdr:colOff>584824</xdr:colOff>
      <xdr:row>2</xdr:row>
      <xdr:rowOff>542924</xdr:rowOff>
    </xdr:to>
    <xdr:pic>
      <xdr:nvPicPr>
        <xdr:cNvPr id="17" name="Рисунок 16" descr="kukri_7_47-80x80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236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2</xdr:row>
      <xdr:rowOff>11205</xdr:rowOff>
    </xdr:from>
    <xdr:to>
      <xdr:col>23</xdr:col>
      <xdr:colOff>584824</xdr:colOff>
      <xdr:row>2</xdr:row>
      <xdr:rowOff>542924</xdr:rowOff>
    </xdr:to>
    <xdr:pic>
      <xdr:nvPicPr>
        <xdr:cNvPr id="18" name="Рисунок 17" descr="kukri_18_53-80x8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2846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2</xdr:row>
      <xdr:rowOff>11205</xdr:rowOff>
    </xdr:from>
    <xdr:to>
      <xdr:col>24</xdr:col>
      <xdr:colOff>584824</xdr:colOff>
      <xdr:row>2</xdr:row>
      <xdr:rowOff>542924</xdr:rowOff>
    </xdr:to>
    <xdr:pic>
      <xdr:nvPicPr>
        <xdr:cNvPr id="19" name="Рисунок 18" descr="kukri_7_60-80x80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3456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10</xdr:row>
      <xdr:rowOff>11205</xdr:rowOff>
    </xdr:from>
    <xdr:to>
      <xdr:col>8</xdr:col>
      <xdr:colOff>584824</xdr:colOff>
      <xdr:row>10</xdr:row>
      <xdr:rowOff>542924</xdr:rowOff>
    </xdr:to>
    <xdr:pic>
      <xdr:nvPicPr>
        <xdr:cNvPr id="20" name="Рисунок 19" descr="kuraj_1.0_11-80x80.jpe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702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10</xdr:row>
      <xdr:rowOff>11205</xdr:rowOff>
    </xdr:from>
    <xdr:to>
      <xdr:col>9</xdr:col>
      <xdr:colOff>584824</xdr:colOff>
      <xdr:row>10</xdr:row>
      <xdr:rowOff>542924</xdr:rowOff>
    </xdr:to>
    <xdr:pic>
      <xdr:nvPicPr>
        <xdr:cNvPr id="21" name="Рисунок 20" descr="kuraj_1.0_12-80x80.jpe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12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10</xdr:row>
      <xdr:rowOff>11205</xdr:rowOff>
    </xdr:from>
    <xdr:to>
      <xdr:col>10</xdr:col>
      <xdr:colOff>584824</xdr:colOff>
      <xdr:row>10</xdr:row>
      <xdr:rowOff>542924</xdr:rowOff>
    </xdr:to>
    <xdr:pic>
      <xdr:nvPicPr>
        <xdr:cNvPr id="22" name="Рисунок 21" descr="kuraj_1.0_13-80x80.jpe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9216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10</xdr:row>
      <xdr:rowOff>11205</xdr:rowOff>
    </xdr:from>
    <xdr:to>
      <xdr:col>11</xdr:col>
      <xdr:colOff>584824</xdr:colOff>
      <xdr:row>10</xdr:row>
      <xdr:rowOff>542924</xdr:rowOff>
    </xdr:to>
    <xdr:pic>
      <xdr:nvPicPr>
        <xdr:cNvPr id="23" name="Рисунок 22" descr="kuraj_1.0_14-80x80.jpe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531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10</xdr:row>
      <xdr:rowOff>11205</xdr:rowOff>
    </xdr:from>
    <xdr:to>
      <xdr:col>12</xdr:col>
      <xdr:colOff>584824</xdr:colOff>
      <xdr:row>10</xdr:row>
      <xdr:rowOff>542924</xdr:rowOff>
    </xdr:to>
    <xdr:pic>
      <xdr:nvPicPr>
        <xdr:cNvPr id="24" name="Рисунок 23" descr="kuraj_1.0_15-80x80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140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10</xdr:row>
      <xdr:rowOff>11205</xdr:rowOff>
    </xdr:from>
    <xdr:to>
      <xdr:col>13</xdr:col>
      <xdr:colOff>584824</xdr:colOff>
      <xdr:row>10</xdr:row>
      <xdr:rowOff>542924</xdr:rowOff>
    </xdr:to>
    <xdr:pic>
      <xdr:nvPicPr>
        <xdr:cNvPr id="25" name="Рисунок 24" descr="kuraj_1.0_16-80x80.jpe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6750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10</xdr:row>
      <xdr:rowOff>11205</xdr:rowOff>
    </xdr:from>
    <xdr:to>
      <xdr:col>14</xdr:col>
      <xdr:colOff>584824</xdr:colOff>
      <xdr:row>10</xdr:row>
      <xdr:rowOff>542924</xdr:rowOff>
    </xdr:to>
    <xdr:pic>
      <xdr:nvPicPr>
        <xdr:cNvPr id="26" name="Рисунок 25" descr="kuraj_1.0_17-80x80.jpe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360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44823</xdr:colOff>
      <xdr:row>10</xdr:row>
      <xdr:rowOff>11204</xdr:rowOff>
    </xdr:from>
    <xdr:to>
      <xdr:col>15</xdr:col>
      <xdr:colOff>584823</xdr:colOff>
      <xdr:row>10</xdr:row>
      <xdr:rowOff>540268</xdr:rowOff>
    </xdr:to>
    <xdr:pic>
      <xdr:nvPicPr>
        <xdr:cNvPr id="27" name="Рисунок 26" descr="kuraj_1.0_18-80x80.jpe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969623" y="2335304"/>
          <a:ext cx="540000" cy="529064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10</xdr:row>
      <xdr:rowOff>11205</xdr:rowOff>
    </xdr:from>
    <xdr:to>
      <xdr:col>16</xdr:col>
      <xdr:colOff>584824</xdr:colOff>
      <xdr:row>10</xdr:row>
      <xdr:rowOff>542924</xdr:rowOff>
    </xdr:to>
    <xdr:pic>
      <xdr:nvPicPr>
        <xdr:cNvPr id="28" name="Рисунок 27" descr="kuraj_1.0_19-80x80.jpe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579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10</xdr:row>
      <xdr:rowOff>11205</xdr:rowOff>
    </xdr:from>
    <xdr:to>
      <xdr:col>17</xdr:col>
      <xdr:colOff>584824</xdr:colOff>
      <xdr:row>10</xdr:row>
      <xdr:rowOff>542924</xdr:rowOff>
    </xdr:to>
    <xdr:pic>
      <xdr:nvPicPr>
        <xdr:cNvPr id="29" name="Рисунок 28" descr="kuraj_1.0_20-80x80.jpe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188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10</xdr:row>
      <xdr:rowOff>11205</xdr:rowOff>
    </xdr:from>
    <xdr:to>
      <xdr:col>18</xdr:col>
      <xdr:colOff>584824</xdr:colOff>
      <xdr:row>10</xdr:row>
      <xdr:rowOff>542924</xdr:rowOff>
    </xdr:to>
    <xdr:pic>
      <xdr:nvPicPr>
        <xdr:cNvPr id="30" name="Рисунок 29" descr="kuraj_1.0_21-80x80.jpe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798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10</xdr:row>
      <xdr:rowOff>11205</xdr:rowOff>
    </xdr:from>
    <xdr:to>
      <xdr:col>19</xdr:col>
      <xdr:colOff>584824</xdr:colOff>
      <xdr:row>10</xdr:row>
      <xdr:rowOff>542924</xdr:rowOff>
    </xdr:to>
    <xdr:pic>
      <xdr:nvPicPr>
        <xdr:cNvPr id="31" name="Рисунок 30" descr="kuraj_1.0_22-80x80.jpe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408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10</xdr:row>
      <xdr:rowOff>11205</xdr:rowOff>
    </xdr:from>
    <xdr:to>
      <xdr:col>20</xdr:col>
      <xdr:colOff>584824</xdr:colOff>
      <xdr:row>10</xdr:row>
      <xdr:rowOff>542924</xdr:rowOff>
    </xdr:to>
    <xdr:pic>
      <xdr:nvPicPr>
        <xdr:cNvPr id="32" name="Рисунок 31" descr="kuraj_1.0_23-80x80.jpe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10176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10</xdr:row>
      <xdr:rowOff>11205</xdr:rowOff>
    </xdr:from>
    <xdr:to>
      <xdr:col>21</xdr:col>
      <xdr:colOff>584824</xdr:colOff>
      <xdr:row>10</xdr:row>
      <xdr:rowOff>542924</xdr:rowOff>
    </xdr:to>
    <xdr:pic>
      <xdr:nvPicPr>
        <xdr:cNvPr id="33" name="Рисунок 32" descr="kuraj_1.0_41-80x80.jpe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1627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10</xdr:row>
      <xdr:rowOff>11205</xdr:rowOff>
    </xdr:from>
    <xdr:to>
      <xdr:col>22</xdr:col>
      <xdr:colOff>584824</xdr:colOff>
      <xdr:row>10</xdr:row>
      <xdr:rowOff>542924</xdr:rowOff>
    </xdr:to>
    <xdr:pic>
      <xdr:nvPicPr>
        <xdr:cNvPr id="34" name="Рисунок 33" descr="kuraj_1.0_42-80x80.jpe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2236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10</xdr:row>
      <xdr:rowOff>11205</xdr:rowOff>
    </xdr:from>
    <xdr:to>
      <xdr:col>23</xdr:col>
      <xdr:colOff>584824</xdr:colOff>
      <xdr:row>10</xdr:row>
      <xdr:rowOff>542924</xdr:rowOff>
    </xdr:to>
    <xdr:pic>
      <xdr:nvPicPr>
        <xdr:cNvPr id="35" name="Рисунок 34" descr="kuraj_1.0_43-80x80.jpe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2846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10</xdr:row>
      <xdr:rowOff>11205</xdr:rowOff>
    </xdr:from>
    <xdr:to>
      <xdr:col>24</xdr:col>
      <xdr:colOff>584824</xdr:colOff>
      <xdr:row>10</xdr:row>
      <xdr:rowOff>542924</xdr:rowOff>
    </xdr:to>
    <xdr:pic>
      <xdr:nvPicPr>
        <xdr:cNvPr id="36" name="Рисунок 35" descr="kuraj_1.0_49-80x80.jpe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3456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10</xdr:row>
      <xdr:rowOff>11205</xdr:rowOff>
    </xdr:from>
    <xdr:to>
      <xdr:col>25</xdr:col>
      <xdr:colOff>584824</xdr:colOff>
      <xdr:row>10</xdr:row>
      <xdr:rowOff>542924</xdr:rowOff>
    </xdr:to>
    <xdr:pic>
      <xdr:nvPicPr>
        <xdr:cNvPr id="37" name="Рисунок 36" descr="kuraj_1.0_70-80x80.jpe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40656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10</xdr:row>
      <xdr:rowOff>11205</xdr:rowOff>
    </xdr:from>
    <xdr:to>
      <xdr:col>26</xdr:col>
      <xdr:colOff>584824</xdr:colOff>
      <xdr:row>10</xdr:row>
      <xdr:rowOff>542924</xdr:rowOff>
    </xdr:to>
    <xdr:pic>
      <xdr:nvPicPr>
        <xdr:cNvPr id="38" name="Рисунок 37" descr="kuraj_1.0_72-80x80.jpe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4675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10</xdr:row>
      <xdr:rowOff>11205</xdr:rowOff>
    </xdr:from>
    <xdr:to>
      <xdr:col>27</xdr:col>
      <xdr:colOff>584824</xdr:colOff>
      <xdr:row>10</xdr:row>
      <xdr:rowOff>542924</xdr:rowOff>
    </xdr:to>
    <xdr:pic>
      <xdr:nvPicPr>
        <xdr:cNvPr id="39" name="Рисунок 38" descr="kuraj_1.0_73-80x80.jpe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5284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28</xdr:col>
      <xdr:colOff>44824</xdr:colOff>
      <xdr:row>10</xdr:row>
      <xdr:rowOff>11205</xdr:rowOff>
    </xdr:from>
    <xdr:to>
      <xdr:col>28</xdr:col>
      <xdr:colOff>584824</xdr:colOff>
      <xdr:row>10</xdr:row>
      <xdr:rowOff>542924</xdr:rowOff>
    </xdr:to>
    <xdr:pic>
      <xdr:nvPicPr>
        <xdr:cNvPr id="40" name="Рисунок 39" descr="kuraj_1.0_74-80x80.jpe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5894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44824</xdr:colOff>
      <xdr:row>10</xdr:row>
      <xdr:rowOff>11205</xdr:rowOff>
    </xdr:from>
    <xdr:to>
      <xdr:col>29</xdr:col>
      <xdr:colOff>584824</xdr:colOff>
      <xdr:row>10</xdr:row>
      <xdr:rowOff>542924</xdr:rowOff>
    </xdr:to>
    <xdr:pic>
      <xdr:nvPicPr>
        <xdr:cNvPr id="41" name="Рисунок 40" descr="kuraj_1.0_75-80x80.jpe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6504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10</xdr:row>
      <xdr:rowOff>11205</xdr:rowOff>
    </xdr:from>
    <xdr:to>
      <xdr:col>7</xdr:col>
      <xdr:colOff>584824</xdr:colOff>
      <xdr:row>10</xdr:row>
      <xdr:rowOff>542924</xdr:rowOff>
    </xdr:to>
    <xdr:pic>
      <xdr:nvPicPr>
        <xdr:cNvPr id="42" name="Рисунок 41" descr="kuraj_1.0_10-80x80.jpe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92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26</xdr:row>
      <xdr:rowOff>11205</xdr:rowOff>
    </xdr:from>
    <xdr:to>
      <xdr:col>7</xdr:col>
      <xdr:colOff>584824</xdr:colOff>
      <xdr:row>26</xdr:row>
      <xdr:rowOff>542924</xdr:rowOff>
    </xdr:to>
    <xdr:pic>
      <xdr:nvPicPr>
        <xdr:cNvPr id="43" name="Рисунок 42" descr="fart_14_110-80x80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928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26</xdr:row>
      <xdr:rowOff>11205</xdr:rowOff>
    </xdr:from>
    <xdr:to>
      <xdr:col>8</xdr:col>
      <xdr:colOff>584824</xdr:colOff>
      <xdr:row>26</xdr:row>
      <xdr:rowOff>542924</xdr:rowOff>
    </xdr:to>
    <xdr:pic>
      <xdr:nvPicPr>
        <xdr:cNvPr id="44" name="Рисунок 43" descr="fart_14_150-80x80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7024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26</xdr:row>
      <xdr:rowOff>11205</xdr:rowOff>
    </xdr:from>
    <xdr:to>
      <xdr:col>9</xdr:col>
      <xdr:colOff>584824</xdr:colOff>
      <xdr:row>26</xdr:row>
      <xdr:rowOff>542924</xdr:rowOff>
    </xdr:to>
    <xdr:pic>
      <xdr:nvPicPr>
        <xdr:cNvPr id="45" name="Рисунок 44" descr="fart_21_130-80x80.jp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3120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26</xdr:row>
      <xdr:rowOff>11205</xdr:rowOff>
    </xdr:from>
    <xdr:to>
      <xdr:col>10</xdr:col>
      <xdr:colOff>584824</xdr:colOff>
      <xdr:row>26</xdr:row>
      <xdr:rowOff>542924</xdr:rowOff>
    </xdr:to>
    <xdr:pic>
      <xdr:nvPicPr>
        <xdr:cNvPr id="46" name="Рисунок 45" descr="fart_3_140-80x80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9216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26</xdr:row>
      <xdr:rowOff>11205</xdr:rowOff>
    </xdr:from>
    <xdr:to>
      <xdr:col>11</xdr:col>
      <xdr:colOff>584824</xdr:colOff>
      <xdr:row>26</xdr:row>
      <xdr:rowOff>542924</xdr:rowOff>
    </xdr:to>
    <xdr:pic>
      <xdr:nvPicPr>
        <xdr:cNvPr id="47" name="Рисунок 46" descr="fart_28_120-80x80.jp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5312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26</xdr:row>
      <xdr:rowOff>11205</xdr:rowOff>
    </xdr:from>
    <xdr:to>
      <xdr:col>12</xdr:col>
      <xdr:colOff>584824</xdr:colOff>
      <xdr:row>26</xdr:row>
      <xdr:rowOff>542924</xdr:rowOff>
    </xdr:to>
    <xdr:pic>
      <xdr:nvPicPr>
        <xdr:cNvPr id="48" name="Рисунок 47" descr="fart_3_160-80x80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61408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26</xdr:row>
      <xdr:rowOff>11205</xdr:rowOff>
    </xdr:from>
    <xdr:to>
      <xdr:col>13</xdr:col>
      <xdr:colOff>584824</xdr:colOff>
      <xdr:row>26</xdr:row>
      <xdr:rowOff>542924</xdr:rowOff>
    </xdr:to>
    <xdr:pic>
      <xdr:nvPicPr>
        <xdr:cNvPr id="49" name="Рисунок 48" descr="fart_3_170-80x80.jp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67504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16</xdr:row>
      <xdr:rowOff>11205</xdr:rowOff>
    </xdr:from>
    <xdr:to>
      <xdr:col>7</xdr:col>
      <xdr:colOff>584824</xdr:colOff>
      <xdr:row>16</xdr:row>
      <xdr:rowOff>542924</xdr:rowOff>
    </xdr:to>
    <xdr:pic>
      <xdr:nvPicPr>
        <xdr:cNvPr id="50" name="Рисунок 49" descr="Hizhak_28_113-80x80.jp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928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16</xdr:row>
      <xdr:rowOff>11205</xdr:rowOff>
    </xdr:from>
    <xdr:to>
      <xdr:col>8</xdr:col>
      <xdr:colOff>584824</xdr:colOff>
      <xdr:row>16</xdr:row>
      <xdr:rowOff>542924</xdr:rowOff>
    </xdr:to>
    <xdr:pic>
      <xdr:nvPicPr>
        <xdr:cNvPr id="51" name="Рисунок 50" descr="Hizhak_28_110-80x80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7024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16</xdr:row>
      <xdr:rowOff>11205</xdr:rowOff>
    </xdr:from>
    <xdr:to>
      <xdr:col>9</xdr:col>
      <xdr:colOff>584824</xdr:colOff>
      <xdr:row>16</xdr:row>
      <xdr:rowOff>542924</xdr:rowOff>
    </xdr:to>
    <xdr:pic>
      <xdr:nvPicPr>
        <xdr:cNvPr id="52" name="Рисунок 51" descr="Hizhak_28_130-80x80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3120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16</xdr:row>
      <xdr:rowOff>11205</xdr:rowOff>
    </xdr:from>
    <xdr:to>
      <xdr:col>10</xdr:col>
      <xdr:colOff>584824</xdr:colOff>
      <xdr:row>16</xdr:row>
      <xdr:rowOff>542924</xdr:rowOff>
    </xdr:to>
    <xdr:pic>
      <xdr:nvPicPr>
        <xdr:cNvPr id="53" name="Рисунок 52" descr="Hizhak_28_122-80x80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9216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16</xdr:row>
      <xdr:rowOff>11205</xdr:rowOff>
    </xdr:from>
    <xdr:to>
      <xdr:col>11</xdr:col>
      <xdr:colOff>584824</xdr:colOff>
      <xdr:row>16</xdr:row>
      <xdr:rowOff>542924</xdr:rowOff>
    </xdr:to>
    <xdr:pic>
      <xdr:nvPicPr>
        <xdr:cNvPr id="54" name="Рисунок 53" descr="Hizhak_28_125-80x80.jp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5312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16</xdr:row>
      <xdr:rowOff>11205</xdr:rowOff>
    </xdr:from>
    <xdr:to>
      <xdr:col>12</xdr:col>
      <xdr:colOff>584824</xdr:colOff>
      <xdr:row>16</xdr:row>
      <xdr:rowOff>542924</xdr:rowOff>
    </xdr:to>
    <xdr:pic>
      <xdr:nvPicPr>
        <xdr:cNvPr id="55" name="Рисунок 54" descr="Hizhak_28_120-80x80.jp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61408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33</xdr:row>
      <xdr:rowOff>11205</xdr:rowOff>
    </xdr:from>
    <xdr:to>
      <xdr:col>7</xdr:col>
      <xdr:colOff>584824</xdr:colOff>
      <xdr:row>33</xdr:row>
      <xdr:rowOff>542924</xdr:rowOff>
    </xdr:to>
    <xdr:pic>
      <xdr:nvPicPr>
        <xdr:cNvPr id="56" name="Рисунок 55" descr="Dzet_12_110-80x80.jpg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928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33</xdr:row>
      <xdr:rowOff>11205</xdr:rowOff>
    </xdr:from>
    <xdr:to>
      <xdr:col>8</xdr:col>
      <xdr:colOff>584824</xdr:colOff>
      <xdr:row>33</xdr:row>
      <xdr:rowOff>542924</xdr:rowOff>
    </xdr:to>
    <xdr:pic>
      <xdr:nvPicPr>
        <xdr:cNvPr id="57" name="Рисунок 56" descr="Dzet_12_140-80x80.jp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7024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33</xdr:row>
      <xdr:rowOff>11205</xdr:rowOff>
    </xdr:from>
    <xdr:to>
      <xdr:col>9</xdr:col>
      <xdr:colOff>584824</xdr:colOff>
      <xdr:row>33</xdr:row>
      <xdr:rowOff>542924</xdr:rowOff>
    </xdr:to>
    <xdr:pic>
      <xdr:nvPicPr>
        <xdr:cNvPr id="58" name="Рисунок 57" descr="Dzet_12_123-80x80.jp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3120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33</xdr:row>
      <xdr:rowOff>11205</xdr:rowOff>
    </xdr:from>
    <xdr:to>
      <xdr:col>10</xdr:col>
      <xdr:colOff>584824</xdr:colOff>
      <xdr:row>33</xdr:row>
      <xdr:rowOff>542924</xdr:rowOff>
    </xdr:to>
    <xdr:pic>
      <xdr:nvPicPr>
        <xdr:cNvPr id="59" name="Рисунок 58" descr="Dzet_12_120-80x80.jpg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9216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38</xdr:row>
      <xdr:rowOff>11205</xdr:rowOff>
    </xdr:from>
    <xdr:to>
      <xdr:col>7</xdr:col>
      <xdr:colOff>584824</xdr:colOff>
      <xdr:row>38</xdr:row>
      <xdr:rowOff>542924</xdr:rowOff>
    </xdr:to>
    <xdr:pic>
      <xdr:nvPicPr>
        <xdr:cNvPr id="60" name="Рисунок 59" descr="Polosatik_5_110-80x80.jp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92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38</xdr:row>
      <xdr:rowOff>11205</xdr:rowOff>
    </xdr:from>
    <xdr:to>
      <xdr:col>8</xdr:col>
      <xdr:colOff>584824</xdr:colOff>
      <xdr:row>38</xdr:row>
      <xdr:rowOff>542924</xdr:rowOff>
    </xdr:to>
    <xdr:pic>
      <xdr:nvPicPr>
        <xdr:cNvPr id="61" name="Рисунок 60" descr="Polosatik_5_150-80x80.jpg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702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38</xdr:row>
      <xdr:rowOff>11205</xdr:rowOff>
    </xdr:from>
    <xdr:to>
      <xdr:col>9</xdr:col>
      <xdr:colOff>584824</xdr:colOff>
      <xdr:row>38</xdr:row>
      <xdr:rowOff>542924</xdr:rowOff>
    </xdr:to>
    <xdr:pic>
      <xdr:nvPicPr>
        <xdr:cNvPr id="62" name="Рисунок 61" descr="Polosatik_5_130-80x80.jpg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312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38</xdr:row>
      <xdr:rowOff>11205</xdr:rowOff>
    </xdr:from>
    <xdr:to>
      <xdr:col>10</xdr:col>
      <xdr:colOff>584824</xdr:colOff>
      <xdr:row>38</xdr:row>
      <xdr:rowOff>542924</xdr:rowOff>
    </xdr:to>
    <xdr:pic>
      <xdr:nvPicPr>
        <xdr:cNvPr id="63" name="Рисунок 62" descr="Polosatik_5_140-80x80.jpg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921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38</xdr:row>
      <xdr:rowOff>11205</xdr:rowOff>
    </xdr:from>
    <xdr:to>
      <xdr:col>11</xdr:col>
      <xdr:colOff>584824</xdr:colOff>
      <xdr:row>38</xdr:row>
      <xdr:rowOff>542924</xdr:rowOff>
    </xdr:to>
    <xdr:pic>
      <xdr:nvPicPr>
        <xdr:cNvPr id="64" name="Рисунок 63" descr="Polosatik_5_120-80x80.jp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5531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38</xdr:row>
      <xdr:rowOff>11205</xdr:rowOff>
    </xdr:from>
    <xdr:to>
      <xdr:col>12</xdr:col>
      <xdr:colOff>584824</xdr:colOff>
      <xdr:row>38</xdr:row>
      <xdr:rowOff>542924</xdr:rowOff>
    </xdr:to>
    <xdr:pic>
      <xdr:nvPicPr>
        <xdr:cNvPr id="65" name="Рисунок 64" descr="Polosatik_5_160-80x80.jp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6140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38</xdr:row>
      <xdr:rowOff>11205</xdr:rowOff>
    </xdr:from>
    <xdr:to>
      <xdr:col>13</xdr:col>
      <xdr:colOff>584824</xdr:colOff>
      <xdr:row>38</xdr:row>
      <xdr:rowOff>542924</xdr:rowOff>
    </xdr:to>
    <xdr:pic>
      <xdr:nvPicPr>
        <xdr:cNvPr id="66" name="Рисунок 65" descr="Polosatik_5_170-80x80.jp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6750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38</xdr:row>
      <xdr:rowOff>11205</xdr:rowOff>
    </xdr:from>
    <xdr:to>
      <xdr:col>14</xdr:col>
      <xdr:colOff>584824</xdr:colOff>
      <xdr:row>38</xdr:row>
      <xdr:rowOff>542924</xdr:rowOff>
    </xdr:to>
    <xdr:pic>
      <xdr:nvPicPr>
        <xdr:cNvPr id="67" name="Рисунок 66" descr="Polosatik_5_10-80x80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360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38</xdr:row>
      <xdr:rowOff>11205</xdr:rowOff>
    </xdr:from>
    <xdr:to>
      <xdr:col>15</xdr:col>
      <xdr:colOff>584824</xdr:colOff>
      <xdr:row>38</xdr:row>
      <xdr:rowOff>542924</xdr:rowOff>
    </xdr:to>
    <xdr:pic>
      <xdr:nvPicPr>
        <xdr:cNvPr id="68" name="Рисунок 67" descr="Polosatik_5_11-80x80.jpg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969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38</xdr:row>
      <xdr:rowOff>11205</xdr:rowOff>
    </xdr:from>
    <xdr:to>
      <xdr:col>16</xdr:col>
      <xdr:colOff>584824</xdr:colOff>
      <xdr:row>38</xdr:row>
      <xdr:rowOff>542924</xdr:rowOff>
    </xdr:to>
    <xdr:pic>
      <xdr:nvPicPr>
        <xdr:cNvPr id="69" name="Рисунок 68" descr="Polosatik_5_12-80x80.jpg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579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38</xdr:row>
      <xdr:rowOff>11205</xdr:rowOff>
    </xdr:from>
    <xdr:to>
      <xdr:col>17</xdr:col>
      <xdr:colOff>584824</xdr:colOff>
      <xdr:row>38</xdr:row>
      <xdr:rowOff>542924</xdr:rowOff>
    </xdr:to>
    <xdr:pic>
      <xdr:nvPicPr>
        <xdr:cNvPr id="70" name="Рисунок 69" descr="Polosatik_5_13-80x80.jpg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188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38</xdr:row>
      <xdr:rowOff>11205</xdr:rowOff>
    </xdr:from>
    <xdr:to>
      <xdr:col>18</xdr:col>
      <xdr:colOff>584824</xdr:colOff>
      <xdr:row>38</xdr:row>
      <xdr:rowOff>542924</xdr:rowOff>
    </xdr:to>
    <xdr:pic>
      <xdr:nvPicPr>
        <xdr:cNvPr id="71" name="Рисунок 70" descr="Polosatik_5_14-80x80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9798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38</xdr:row>
      <xdr:rowOff>11205</xdr:rowOff>
    </xdr:from>
    <xdr:to>
      <xdr:col>19</xdr:col>
      <xdr:colOff>584824</xdr:colOff>
      <xdr:row>38</xdr:row>
      <xdr:rowOff>542924</xdr:rowOff>
    </xdr:to>
    <xdr:pic>
      <xdr:nvPicPr>
        <xdr:cNvPr id="72" name="Рисунок 71" descr="Polosatik_5_15-80x80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10408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38</xdr:row>
      <xdr:rowOff>11205</xdr:rowOff>
    </xdr:from>
    <xdr:to>
      <xdr:col>20</xdr:col>
      <xdr:colOff>584824</xdr:colOff>
      <xdr:row>38</xdr:row>
      <xdr:rowOff>542924</xdr:rowOff>
    </xdr:to>
    <xdr:pic>
      <xdr:nvPicPr>
        <xdr:cNvPr id="73" name="Рисунок 72" descr="Polosatik_5_16-80x80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11017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38</xdr:row>
      <xdr:rowOff>11205</xdr:rowOff>
    </xdr:from>
    <xdr:to>
      <xdr:col>21</xdr:col>
      <xdr:colOff>584824</xdr:colOff>
      <xdr:row>38</xdr:row>
      <xdr:rowOff>542924</xdr:rowOff>
    </xdr:to>
    <xdr:pic>
      <xdr:nvPicPr>
        <xdr:cNvPr id="74" name="Рисунок 73" descr="Polosatik_5_17-80x80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11627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38</xdr:row>
      <xdr:rowOff>11205</xdr:rowOff>
    </xdr:from>
    <xdr:to>
      <xdr:col>22</xdr:col>
      <xdr:colOff>584824</xdr:colOff>
      <xdr:row>38</xdr:row>
      <xdr:rowOff>542924</xdr:rowOff>
    </xdr:to>
    <xdr:pic>
      <xdr:nvPicPr>
        <xdr:cNvPr id="75" name="Рисунок 74" descr="Polosatik_5_18-80x80.jpg"/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12236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38</xdr:row>
      <xdr:rowOff>11205</xdr:rowOff>
    </xdr:from>
    <xdr:to>
      <xdr:col>23</xdr:col>
      <xdr:colOff>584824</xdr:colOff>
      <xdr:row>38</xdr:row>
      <xdr:rowOff>542924</xdr:rowOff>
    </xdr:to>
    <xdr:pic>
      <xdr:nvPicPr>
        <xdr:cNvPr id="76" name="Рисунок 75" descr="Polosatik_5_19-80x80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12846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38</xdr:row>
      <xdr:rowOff>11205</xdr:rowOff>
    </xdr:from>
    <xdr:to>
      <xdr:col>24</xdr:col>
      <xdr:colOff>584824</xdr:colOff>
      <xdr:row>38</xdr:row>
      <xdr:rowOff>542924</xdr:rowOff>
    </xdr:to>
    <xdr:pic>
      <xdr:nvPicPr>
        <xdr:cNvPr id="77" name="Рисунок 76" descr="Polosatik_5_20-80x80.jpg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13456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38</xdr:row>
      <xdr:rowOff>11205</xdr:rowOff>
    </xdr:from>
    <xdr:to>
      <xdr:col>25</xdr:col>
      <xdr:colOff>584824</xdr:colOff>
      <xdr:row>38</xdr:row>
      <xdr:rowOff>542924</xdr:rowOff>
    </xdr:to>
    <xdr:pic>
      <xdr:nvPicPr>
        <xdr:cNvPr id="78" name="Рисунок 77" descr="Polosatik_5_21-80x80.jpg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14065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38</xdr:row>
      <xdr:rowOff>11205</xdr:rowOff>
    </xdr:from>
    <xdr:to>
      <xdr:col>26</xdr:col>
      <xdr:colOff>584824</xdr:colOff>
      <xdr:row>38</xdr:row>
      <xdr:rowOff>542924</xdr:rowOff>
    </xdr:to>
    <xdr:pic>
      <xdr:nvPicPr>
        <xdr:cNvPr id="79" name="Рисунок 78" descr="Polosatik_5_22-80x80.jpg"/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14675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38</xdr:row>
      <xdr:rowOff>11205</xdr:rowOff>
    </xdr:from>
    <xdr:to>
      <xdr:col>27</xdr:col>
      <xdr:colOff>584824</xdr:colOff>
      <xdr:row>38</xdr:row>
      <xdr:rowOff>542924</xdr:rowOff>
    </xdr:to>
    <xdr:pic>
      <xdr:nvPicPr>
        <xdr:cNvPr id="80" name="Рисунок 79" descr="Polosatik_5_45-80x80.jpg"/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15284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28</xdr:col>
      <xdr:colOff>44824</xdr:colOff>
      <xdr:row>38</xdr:row>
      <xdr:rowOff>11205</xdr:rowOff>
    </xdr:from>
    <xdr:to>
      <xdr:col>28</xdr:col>
      <xdr:colOff>584824</xdr:colOff>
      <xdr:row>38</xdr:row>
      <xdr:rowOff>542924</xdr:rowOff>
    </xdr:to>
    <xdr:pic>
      <xdr:nvPicPr>
        <xdr:cNvPr id="81" name="Рисунок 80" descr="Polosatik_5_47-80x80.jpg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15894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44824</xdr:colOff>
      <xdr:row>38</xdr:row>
      <xdr:rowOff>11205</xdr:rowOff>
    </xdr:from>
    <xdr:to>
      <xdr:col>29</xdr:col>
      <xdr:colOff>584824</xdr:colOff>
      <xdr:row>38</xdr:row>
      <xdr:rowOff>542924</xdr:rowOff>
    </xdr:to>
    <xdr:pic>
      <xdr:nvPicPr>
        <xdr:cNvPr id="82" name="Рисунок 81" descr="Polosatik_5_53-80x80.jpg"/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16504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30</xdr:col>
      <xdr:colOff>44824</xdr:colOff>
      <xdr:row>38</xdr:row>
      <xdr:rowOff>11205</xdr:rowOff>
    </xdr:from>
    <xdr:to>
      <xdr:col>30</xdr:col>
      <xdr:colOff>584824</xdr:colOff>
      <xdr:row>38</xdr:row>
      <xdr:rowOff>542924</xdr:rowOff>
    </xdr:to>
    <xdr:pic>
      <xdr:nvPicPr>
        <xdr:cNvPr id="83" name="Рисунок 82" descr="Polosatik_5_55-80x80.jpg"/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17113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31</xdr:col>
      <xdr:colOff>44824</xdr:colOff>
      <xdr:row>38</xdr:row>
      <xdr:rowOff>11205</xdr:rowOff>
    </xdr:from>
    <xdr:to>
      <xdr:col>31</xdr:col>
      <xdr:colOff>584824</xdr:colOff>
      <xdr:row>38</xdr:row>
      <xdr:rowOff>542924</xdr:rowOff>
    </xdr:to>
    <xdr:pic>
      <xdr:nvPicPr>
        <xdr:cNvPr id="84" name="Рисунок 83" descr="Polosatik_5_56-80x80.jpg"/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17723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32</xdr:col>
      <xdr:colOff>44824</xdr:colOff>
      <xdr:row>38</xdr:row>
      <xdr:rowOff>11205</xdr:rowOff>
    </xdr:from>
    <xdr:to>
      <xdr:col>32</xdr:col>
      <xdr:colOff>584824</xdr:colOff>
      <xdr:row>38</xdr:row>
      <xdr:rowOff>542924</xdr:rowOff>
    </xdr:to>
    <xdr:pic>
      <xdr:nvPicPr>
        <xdr:cNvPr id="85" name="Рисунок 84" descr="Polosatik_5_74-80x80.jpg"/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18332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41</xdr:row>
      <xdr:rowOff>11205</xdr:rowOff>
    </xdr:from>
    <xdr:to>
      <xdr:col>7</xdr:col>
      <xdr:colOff>584824</xdr:colOff>
      <xdr:row>41</xdr:row>
      <xdr:rowOff>542924</xdr:rowOff>
    </xdr:to>
    <xdr:pic>
      <xdr:nvPicPr>
        <xdr:cNvPr id="86" name="Рисунок 85" descr="Allegro_4_110-80x80.jpg"/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92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41</xdr:row>
      <xdr:rowOff>11205</xdr:rowOff>
    </xdr:from>
    <xdr:to>
      <xdr:col>8</xdr:col>
      <xdr:colOff>584824</xdr:colOff>
      <xdr:row>41</xdr:row>
      <xdr:rowOff>542924</xdr:rowOff>
    </xdr:to>
    <xdr:pic>
      <xdr:nvPicPr>
        <xdr:cNvPr id="87" name="Рисунок 86" descr="Allegro_4_150-80x80.jpg"/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702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41</xdr:row>
      <xdr:rowOff>11205</xdr:rowOff>
    </xdr:from>
    <xdr:to>
      <xdr:col>9</xdr:col>
      <xdr:colOff>584824</xdr:colOff>
      <xdr:row>41</xdr:row>
      <xdr:rowOff>542924</xdr:rowOff>
    </xdr:to>
    <xdr:pic>
      <xdr:nvPicPr>
        <xdr:cNvPr id="88" name="Рисунок 87" descr="Allegro_4_130-80x80.jpg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312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41</xdr:row>
      <xdr:rowOff>11205</xdr:rowOff>
    </xdr:from>
    <xdr:to>
      <xdr:col>10</xdr:col>
      <xdr:colOff>584824</xdr:colOff>
      <xdr:row>41</xdr:row>
      <xdr:rowOff>542924</xdr:rowOff>
    </xdr:to>
    <xdr:pic>
      <xdr:nvPicPr>
        <xdr:cNvPr id="89" name="Рисунок 88" descr="Allegro_4_140-80x80.jpg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921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41</xdr:row>
      <xdr:rowOff>11205</xdr:rowOff>
    </xdr:from>
    <xdr:to>
      <xdr:col>11</xdr:col>
      <xdr:colOff>584824</xdr:colOff>
      <xdr:row>41</xdr:row>
      <xdr:rowOff>542924</xdr:rowOff>
    </xdr:to>
    <xdr:pic>
      <xdr:nvPicPr>
        <xdr:cNvPr id="90" name="Рисунок 89" descr="Allegro_4_120-80x80.jpg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5531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41</xdr:row>
      <xdr:rowOff>11205</xdr:rowOff>
    </xdr:from>
    <xdr:to>
      <xdr:col>12</xdr:col>
      <xdr:colOff>584824</xdr:colOff>
      <xdr:row>41</xdr:row>
      <xdr:rowOff>542924</xdr:rowOff>
    </xdr:to>
    <xdr:pic>
      <xdr:nvPicPr>
        <xdr:cNvPr id="91" name="Рисунок 90" descr="Allegro_4_160-80x80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6140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41</xdr:row>
      <xdr:rowOff>11205</xdr:rowOff>
    </xdr:from>
    <xdr:to>
      <xdr:col>13</xdr:col>
      <xdr:colOff>584824</xdr:colOff>
      <xdr:row>41</xdr:row>
      <xdr:rowOff>542924</xdr:rowOff>
    </xdr:to>
    <xdr:pic>
      <xdr:nvPicPr>
        <xdr:cNvPr id="92" name="Рисунок 91" descr="Allegro_4_170-80x80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6750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41</xdr:row>
      <xdr:rowOff>11205</xdr:rowOff>
    </xdr:from>
    <xdr:to>
      <xdr:col>14</xdr:col>
      <xdr:colOff>584824</xdr:colOff>
      <xdr:row>41</xdr:row>
      <xdr:rowOff>542924</xdr:rowOff>
    </xdr:to>
    <xdr:pic>
      <xdr:nvPicPr>
        <xdr:cNvPr id="93" name="Рисунок 92" descr="Allegro_4_01-80x80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7360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41</xdr:row>
      <xdr:rowOff>11205</xdr:rowOff>
    </xdr:from>
    <xdr:to>
      <xdr:col>15</xdr:col>
      <xdr:colOff>584824</xdr:colOff>
      <xdr:row>41</xdr:row>
      <xdr:rowOff>542924</xdr:rowOff>
    </xdr:to>
    <xdr:pic>
      <xdr:nvPicPr>
        <xdr:cNvPr id="94" name="Рисунок 93" descr="Allegro_4_10-80x80.jpg"/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7969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41</xdr:row>
      <xdr:rowOff>11205</xdr:rowOff>
    </xdr:from>
    <xdr:to>
      <xdr:col>16</xdr:col>
      <xdr:colOff>584824</xdr:colOff>
      <xdr:row>41</xdr:row>
      <xdr:rowOff>542924</xdr:rowOff>
    </xdr:to>
    <xdr:pic>
      <xdr:nvPicPr>
        <xdr:cNvPr id="95" name="Рисунок 94" descr="Allegro_4_11-80x80.jpg"/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8579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41</xdr:row>
      <xdr:rowOff>11205</xdr:rowOff>
    </xdr:from>
    <xdr:to>
      <xdr:col>17</xdr:col>
      <xdr:colOff>584824</xdr:colOff>
      <xdr:row>41</xdr:row>
      <xdr:rowOff>542924</xdr:rowOff>
    </xdr:to>
    <xdr:pic>
      <xdr:nvPicPr>
        <xdr:cNvPr id="96" name="Рисунок 95" descr="Allegro_4_12-80x80.jpg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188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41</xdr:row>
      <xdr:rowOff>11205</xdr:rowOff>
    </xdr:from>
    <xdr:to>
      <xdr:col>18</xdr:col>
      <xdr:colOff>584824</xdr:colOff>
      <xdr:row>41</xdr:row>
      <xdr:rowOff>542924</xdr:rowOff>
    </xdr:to>
    <xdr:pic>
      <xdr:nvPicPr>
        <xdr:cNvPr id="97" name="Рисунок 96" descr="Allegro_4_13-80x80.jpg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9798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41</xdr:row>
      <xdr:rowOff>11205</xdr:rowOff>
    </xdr:from>
    <xdr:to>
      <xdr:col>19</xdr:col>
      <xdr:colOff>584824</xdr:colOff>
      <xdr:row>41</xdr:row>
      <xdr:rowOff>542924</xdr:rowOff>
    </xdr:to>
    <xdr:pic>
      <xdr:nvPicPr>
        <xdr:cNvPr id="98" name="Рисунок 97" descr="Allegro_4_14-80x80.jpg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10408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41</xdr:row>
      <xdr:rowOff>11205</xdr:rowOff>
    </xdr:from>
    <xdr:to>
      <xdr:col>20</xdr:col>
      <xdr:colOff>584824</xdr:colOff>
      <xdr:row>41</xdr:row>
      <xdr:rowOff>542924</xdr:rowOff>
    </xdr:to>
    <xdr:pic>
      <xdr:nvPicPr>
        <xdr:cNvPr id="99" name="Рисунок 98" descr="Allegro_4_15-80x80.jpg"/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11017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41</xdr:row>
      <xdr:rowOff>11205</xdr:rowOff>
    </xdr:from>
    <xdr:to>
      <xdr:col>21</xdr:col>
      <xdr:colOff>584824</xdr:colOff>
      <xdr:row>41</xdr:row>
      <xdr:rowOff>542924</xdr:rowOff>
    </xdr:to>
    <xdr:pic>
      <xdr:nvPicPr>
        <xdr:cNvPr id="100" name="Рисунок 99" descr="Allegro_4_16-80x80.jpg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11627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41</xdr:row>
      <xdr:rowOff>11205</xdr:rowOff>
    </xdr:from>
    <xdr:to>
      <xdr:col>22</xdr:col>
      <xdr:colOff>584824</xdr:colOff>
      <xdr:row>41</xdr:row>
      <xdr:rowOff>542924</xdr:rowOff>
    </xdr:to>
    <xdr:pic>
      <xdr:nvPicPr>
        <xdr:cNvPr id="101" name="Рисунок 100" descr="Allegro_4_17-80x80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12236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41</xdr:row>
      <xdr:rowOff>11205</xdr:rowOff>
    </xdr:from>
    <xdr:to>
      <xdr:col>23</xdr:col>
      <xdr:colOff>584824</xdr:colOff>
      <xdr:row>41</xdr:row>
      <xdr:rowOff>542924</xdr:rowOff>
    </xdr:to>
    <xdr:pic>
      <xdr:nvPicPr>
        <xdr:cNvPr id="102" name="Рисунок 101" descr="Allegro_4_18-80x80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12846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41</xdr:row>
      <xdr:rowOff>11205</xdr:rowOff>
    </xdr:from>
    <xdr:to>
      <xdr:col>24</xdr:col>
      <xdr:colOff>584824</xdr:colOff>
      <xdr:row>41</xdr:row>
      <xdr:rowOff>542924</xdr:rowOff>
    </xdr:to>
    <xdr:pic>
      <xdr:nvPicPr>
        <xdr:cNvPr id="103" name="Рисунок 102" descr="Allegro_4_19-80x80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13456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41</xdr:row>
      <xdr:rowOff>11205</xdr:rowOff>
    </xdr:from>
    <xdr:to>
      <xdr:col>25</xdr:col>
      <xdr:colOff>584824</xdr:colOff>
      <xdr:row>41</xdr:row>
      <xdr:rowOff>542924</xdr:rowOff>
    </xdr:to>
    <xdr:pic>
      <xdr:nvPicPr>
        <xdr:cNvPr id="104" name="Рисунок 103" descr="Allegro_4_20-80x80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14065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41</xdr:row>
      <xdr:rowOff>11205</xdr:rowOff>
    </xdr:from>
    <xdr:to>
      <xdr:col>26</xdr:col>
      <xdr:colOff>584824</xdr:colOff>
      <xdr:row>41</xdr:row>
      <xdr:rowOff>542924</xdr:rowOff>
    </xdr:to>
    <xdr:pic>
      <xdr:nvPicPr>
        <xdr:cNvPr id="105" name="Рисунок 104" descr="Allegro_4_21-80x80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14675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41</xdr:row>
      <xdr:rowOff>11205</xdr:rowOff>
    </xdr:from>
    <xdr:to>
      <xdr:col>27</xdr:col>
      <xdr:colOff>584824</xdr:colOff>
      <xdr:row>41</xdr:row>
      <xdr:rowOff>542924</xdr:rowOff>
    </xdr:to>
    <xdr:pic>
      <xdr:nvPicPr>
        <xdr:cNvPr id="106" name="Рисунок 105" descr="Allegro_4_22-80x80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15284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28</xdr:col>
      <xdr:colOff>44824</xdr:colOff>
      <xdr:row>41</xdr:row>
      <xdr:rowOff>11205</xdr:rowOff>
    </xdr:from>
    <xdr:to>
      <xdr:col>28</xdr:col>
      <xdr:colOff>584824</xdr:colOff>
      <xdr:row>41</xdr:row>
      <xdr:rowOff>542924</xdr:rowOff>
    </xdr:to>
    <xdr:pic>
      <xdr:nvPicPr>
        <xdr:cNvPr id="107" name="Рисунок 106" descr="Allegro_4_23-80x80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15894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44824</xdr:colOff>
      <xdr:row>41</xdr:row>
      <xdr:rowOff>11205</xdr:rowOff>
    </xdr:from>
    <xdr:to>
      <xdr:col>29</xdr:col>
      <xdr:colOff>584824</xdr:colOff>
      <xdr:row>41</xdr:row>
      <xdr:rowOff>542924</xdr:rowOff>
    </xdr:to>
    <xdr:pic>
      <xdr:nvPicPr>
        <xdr:cNvPr id="108" name="Рисунок 107" descr="Allegro_4_41-80x80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16504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30</xdr:col>
      <xdr:colOff>44824</xdr:colOff>
      <xdr:row>41</xdr:row>
      <xdr:rowOff>11205</xdr:rowOff>
    </xdr:from>
    <xdr:to>
      <xdr:col>30</xdr:col>
      <xdr:colOff>584824</xdr:colOff>
      <xdr:row>41</xdr:row>
      <xdr:rowOff>542924</xdr:rowOff>
    </xdr:to>
    <xdr:pic>
      <xdr:nvPicPr>
        <xdr:cNvPr id="109" name="Рисунок 108" descr="Allegro_4_42-80x80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17113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31</xdr:col>
      <xdr:colOff>44824</xdr:colOff>
      <xdr:row>41</xdr:row>
      <xdr:rowOff>11205</xdr:rowOff>
    </xdr:from>
    <xdr:to>
      <xdr:col>31</xdr:col>
      <xdr:colOff>584824</xdr:colOff>
      <xdr:row>41</xdr:row>
      <xdr:rowOff>542924</xdr:rowOff>
    </xdr:to>
    <xdr:pic>
      <xdr:nvPicPr>
        <xdr:cNvPr id="110" name="Рисунок 109" descr="Allegro_4_43-80x80.jpg"/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17723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32</xdr:col>
      <xdr:colOff>44824</xdr:colOff>
      <xdr:row>41</xdr:row>
      <xdr:rowOff>11205</xdr:rowOff>
    </xdr:from>
    <xdr:to>
      <xdr:col>32</xdr:col>
      <xdr:colOff>584824</xdr:colOff>
      <xdr:row>41</xdr:row>
      <xdr:rowOff>542924</xdr:rowOff>
    </xdr:to>
    <xdr:pic>
      <xdr:nvPicPr>
        <xdr:cNvPr id="111" name="Рисунок 110" descr="Allegro_2_45-80x80.jpg"/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18332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33</xdr:col>
      <xdr:colOff>44824</xdr:colOff>
      <xdr:row>41</xdr:row>
      <xdr:rowOff>11205</xdr:rowOff>
    </xdr:from>
    <xdr:to>
      <xdr:col>33</xdr:col>
      <xdr:colOff>584824</xdr:colOff>
      <xdr:row>41</xdr:row>
      <xdr:rowOff>542924</xdr:rowOff>
    </xdr:to>
    <xdr:pic>
      <xdr:nvPicPr>
        <xdr:cNvPr id="112" name="Рисунок 111" descr="Allegro_4_46-80x80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18942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34</xdr:col>
      <xdr:colOff>44824</xdr:colOff>
      <xdr:row>41</xdr:row>
      <xdr:rowOff>11205</xdr:rowOff>
    </xdr:from>
    <xdr:to>
      <xdr:col>34</xdr:col>
      <xdr:colOff>584824</xdr:colOff>
      <xdr:row>41</xdr:row>
      <xdr:rowOff>542924</xdr:rowOff>
    </xdr:to>
    <xdr:pic>
      <xdr:nvPicPr>
        <xdr:cNvPr id="113" name="Рисунок 112" descr="Allegro_4_47-80x80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19552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35</xdr:col>
      <xdr:colOff>44824</xdr:colOff>
      <xdr:row>41</xdr:row>
      <xdr:rowOff>11205</xdr:rowOff>
    </xdr:from>
    <xdr:to>
      <xdr:col>35</xdr:col>
      <xdr:colOff>584824</xdr:colOff>
      <xdr:row>41</xdr:row>
      <xdr:rowOff>542924</xdr:rowOff>
    </xdr:to>
    <xdr:pic>
      <xdr:nvPicPr>
        <xdr:cNvPr id="114" name="Рисунок 113" descr="Allegro_4_49-80x80.jpg"/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20161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36</xdr:col>
      <xdr:colOff>44824</xdr:colOff>
      <xdr:row>41</xdr:row>
      <xdr:rowOff>11205</xdr:rowOff>
    </xdr:from>
    <xdr:to>
      <xdr:col>36</xdr:col>
      <xdr:colOff>584824</xdr:colOff>
      <xdr:row>41</xdr:row>
      <xdr:rowOff>542924</xdr:rowOff>
    </xdr:to>
    <xdr:pic>
      <xdr:nvPicPr>
        <xdr:cNvPr id="115" name="Рисунок 114" descr="Allegro_4_52-80x80.jpg"/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20771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37</xdr:col>
      <xdr:colOff>44824</xdr:colOff>
      <xdr:row>41</xdr:row>
      <xdr:rowOff>11205</xdr:rowOff>
    </xdr:from>
    <xdr:to>
      <xdr:col>37</xdr:col>
      <xdr:colOff>584824</xdr:colOff>
      <xdr:row>41</xdr:row>
      <xdr:rowOff>542924</xdr:rowOff>
    </xdr:to>
    <xdr:pic>
      <xdr:nvPicPr>
        <xdr:cNvPr id="116" name="Рисунок 115" descr="Allegro_4_53-80x80.jpg"/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21380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38</xdr:col>
      <xdr:colOff>44824</xdr:colOff>
      <xdr:row>41</xdr:row>
      <xdr:rowOff>11205</xdr:rowOff>
    </xdr:from>
    <xdr:to>
      <xdr:col>38</xdr:col>
      <xdr:colOff>584824</xdr:colOff>
      <xdr:row>41</xdr:row>
      <xdr:rowOff>542924</xdr:rowOff>
    </xdr:to>
    <xdr:pic>
      <xdr:nvPicPr>
        <xdr:cNvPr id="117" name="Рисунок 116" descr="Allegro_4_70-80x80.jpg"/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21990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39</xdr:col>
      <xdr:colOff>44824</xdr:colOff>
      <xdr:row>41</xdr:row>
      <xdr:rowOff>11205</xdr:rowOff>
    </xdr:from>
    <xdr:to>
      <xdr:col>39</xdr:col>
      <xdr:colOff>584824</xdr:colOff>
      <xdr:row>41</xdr:row>
      <xdr:rowOff>542924</xdr:rowOff>
    </xdr:to>
    <xdr:pic>
      <xdr:nvPicPr>
        <xdr:cNvPr id="118" name="Рисунок 117" descr="Allegro_4_72-80x80.jpg"/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22600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40</xdr:col>
      <xdr:colOff>44824</xdr:colOff>
      <xdr:row>41</xdr:row>
      <xdr:rowOff>11205</xdr:rowOff>
    </xdr:from>
    <xdr:to>
      <xdr:col>40</xdr:col>
      <xdr:colOff>584824</xdr:colOff>
      <xdr:row>41</xdr:row>
      <xdr:rowOff>542924</xdr:rowOff>
    </xdr:to>
    <xdr:pic>
      <xdr:nvPicPr>
        <xdr:cNvPr id="119" name="Рисунок 118" descr="Allegro_4_73-80x80.jpg"/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23209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41</xdr:col>
      <xdr:colOff>44824</xdr:colOff>
      <xdr:row>41</xdr:row>
      <xdr:rowOff>11205</xdr:rowOff>
    </xdr:from>
    <xdr:to>
      <xdr:col>41</xdr:col>
      <xdr:colOff>584824</xdr:colOff>
      <xdr:row>41</xdr:row>
      <xdr:rowOff>542924</xdr:rowOff>
    </xdr:to>
    <xdr:pic>
      <xdr:nvPicPr>
        <xdr:cNvPr id="120" name="Рисунок 119" descr="Allegro_4_74-80x80.jpg"/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23819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42</xdr:col>
      <xdr:colOff>44824</xdr:colOff>
      <xdr:row>41</xdr:row>
      <xdr:rowOff>11205</xdr:rowOff>
    </xdr:from>
    <xdr:to>
      <xdr:col>42</xdr:col>
      <xdr:colOff>584824</xdr:colOff>
      <xdr:row>41</xdr:row>
      <xdr:rowOff>542924</xdr:rowOff>
    </xdr:to>
    <xdr:pic>
      <xdr:nvPicPr>
        <xdr:cNvPr id="121" name="Рисунок 120" descr="Allegro_4_75-80x80.jpg"/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24428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45</xdr:row>
      <xdr:rowOff>11205</xdr:rowOff>
    </xdr:from>
    <xdr:to>
      <xdr:col>7</xdr:col>
      <xdr:colOff>584824</xdr:colOff>
      <xdr:row>45</xdr:row>
      <xdr:rowOff>542924</xdr:rowOff>
    </xdr:to>
    <xdr:pic>
      <xdr:nvPicPr>
        <xdr:cNvPr id="122" name="Рисунок 121" descr="GGV_3_01-80x80.jpg"/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3092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45</xdr:row>
      <xdr:rowOff>11205</xdr:rowOff>
    </xdr:from>
    <xdr:to>
      <xdr:col>8</xdr:col>
      <xdr:colOff>584824</xdr:colOff>
      <xdr:row>45</xdr:row>
      <xdr:rowOff>542924</xdr:rowOff>
    </xdr:to>
    <xdr:pic>
      <xdr:nvPicPr>
        <xdr:cNvPr id="123" name="Рисунок 122" descr="GGV_3_10-80x80.jpg"/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702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45</xdr:row>
      <xdr:rowOff>11205</xdr:rowOff>
    </xdr:from>
    <xdr:to>
      <xdr:col>9</xdr:col>
      <xdr:colOff>584824</xdr:colOff>
      <xdr:row>45</xdr:row>
      <xdr:rowOff>542924</xdr:rowOff>
    </xdr:to>
    <xdr:pic>
      <xdr:nvPicPr>
        <xdr:cNvPr id="124" name="Рисунок 123" descr="GGV_3_11-80x80.jpg"/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4312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45</xdr:row>
      <xdr:rowOff>11205</xdr:rowOff>
    </xdr:from>
    <xdr:to>
      <xdr:col>10</xdr:col>
      <xdr:colOff>584824</xdr:colOff>
      <xdr:row>45</xdr:row>
      <xdr:rowOff>542924</xdr:rowOff>
    </xdr:to>
    <xdr:pic>
      <xdr:nvPicPr>
        <xdr:cNvPr id="125" name="Рисунок 124" descr="GGV_3_12-80x80.jpg"/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4921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45</xdr:row>
      <xdr:rowOff>11205</xdr:rowOff>
    </xdr:from>
    <xdr:to>
      <xdr:col>11</xdr:col>
      <xdr:colOff>584824</xdr:colOff>
      <xdr:row>45</xdr:row>
      <xdr:rowOff>542924</xdr:rowOff>
    </xdr:to>
    <xdr:pic>
      <xdr:nvPicPr>
        <xdr:cNvPr id="126" name="Рисунок 125" descr="GGV_3_13-80x80.jpg"/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55312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11205</xdr:rowOff>
    </xdr:from>
    <xdr:to>
      <xdr:col>12</xdr:col>
      <xdr:colOff>584824</xdr:colOff>
      <xdr:row>45</xdr:row>
      <xdr:rowOff>542924</xdr:rowOff>
    </xdr:to>
    <xdr:pic>
      <xdr:nvPicPr>
        <xdr:cNvPr id="127" name="Рисунок 126" descr="GGV_3_14-80x80.jpg"/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6140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45</xdr:row>
      <xdr:rowOff>11205</xdr:rowOff>
    </xdr:from>
    <xdr:to>
      <xdr:col>13</xdr:col>
      <xdr:colOff>584824</xdr:colOff>
      <xdr:row>45</xdr:row>
      <xdr:rowOff>542924</xdr:rowOff>
    </xdr:to>
    <xdr:pic>
      <xdr:nvPicPr>
        <xdr:cNvPr id="128" name="Рисунок 127" descr="GGV_3_15-80x80.jpg"/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6750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45</xdr:row>
      <xdr:rowOff>11205</xdr:rowOff>
    </xdr:from>
    <xdr:to>
      <xdr:col>14</xdr:col>
      <xdr:colOff>584824</xdr:colOff>
      <xdr:row>45</xdr:row>
      <xdr:rowOff>542924</xdr:rowOff>
    </xdr:to>
    <xdr:pic>
      <xdr:nvPicPr>
        <xdr:cNvPr id="129" name="Рисунок 128" descr="GGV_3_16-80x80.jpg"/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7360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45</xdr:row>
      <xdr:rowOff>11205</xdr:rowOff>
    </xdr:from>
    <xdr:to>
      <xdr:col>15</xdr:col>
      <xdr:colOff>584824</xdr:colOff>
      <xdr:row>45</xdr:row>
      <xdr:rowOff>542924</xdr:rowOff>
    </xdr:to>
    <xdr:pic>
      <xdr:nvPicPr>
        <xdr:cNvPr id="130" name="Рисунок 129" descr="GGV_3_17-80x80.jpg"/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7969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45</xdr:row>
      <xdr:rowOff>11205</xdr:rowOff>
    </xdr:from>
    <xdr:to>
      <xdr:col>16</xdr:col>
      <xdr:colOff>584824</xdr:colOff>
      <xdr:row>45</xdr:row>
      <xdr:rowOff>542924</xdr:rowOff>
    </xdr:to>
    <xdr:pic>
      <xdr:nvPicPr>
        <xdr:cNvPr id="131" name="Рисунок 130" descr="GGV_3_18-80x80.jpg"/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85792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45</xdr:row>
      <xdr:rowOff>11205</xdr:rowOff>
    </xdr:from>
    <xdr:to>
      <xdr:col>17</xdr:col>
      <xdr:colOff>584824</xdr:colOff>
      <xdr:row>45</xdr:row>
      <xdr:rowOff>542924</xdr:rowOff>
    </xdr:to>
    <xdr:pic>
      <xdr:nvPicPr>
        <xdr:cNvPr id="132" name="Рисунок 131" descr="GGV_3_19-80x80.jpg"/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9188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45</xdr:row>
      <xdr:rowOff>11205</xdr:rowOff>
    </xdr:from>
    <xdr:to>
      <xdr:col>18</xdr:col>
      <xdr:colOff>584824</xdr:colOff>
      <xdr:row>45</xdr:row>
      <xdr:rowOff>542924</xdr:rowOff>
    </xdr:to>
    <xdr:pic>
      <xdr:nvPicPr>
        <xdr:cNvPr id="133" name="Рисунок 132" descr="GGV_3_20-80x80.jpg"/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9798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45</xdr:row>
      <xdr:rowOff>11205</xdr:rowOff>
    </xdr:from>
    <xdr:to>
      <xdr:col>19</xdr:col>
      <xdr:colOff>584824</xdr:colOff>
      <xdr:row>45</xdr:row>
      <xdr:rowOff>542924</xdr:rowOff>
    </xdr:to>
    <xdr:pic>
      <xdr:nvPicPr>
        <xdr:cNvPr id="134" name="Рисунок 133" descr="GGV_3_21-80x80.jpg"/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10408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45</xdr:row>
      <xdr:rowOff>11205</xdr:rowOff>
    </xdr:from>
    <xdr:to>
      <xdr:col>20</xdr:col>
      <xdr:colOff>584824</xdr:colOff>
      <xdr:row>45</xdr:row>
      <xdr:rowOff>542924</xdr:rowOff>
    </xdr:to>
    <xdr:pic>
      <xdr:nvPicPr>
        <xdr:cNvPr id="135" name="Рисунок 134" descr="GGV_3_23-80x80.jpg"/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11017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45</xdr:row>
      <xdr:rowOff>11205</xdr:rowOff>
    </xdr:from>
    <xdr:to>
      <xdr:col>21</xdr:col>
      <xdr:colOff>584824</xdr:colOff>
      <xdr:row>45</xdr:row>
      <xdr:rowOff>542924</xdr:rowOff>
    </xdr:to>
    <xdr:pic>
      <xdr:nvPicPr>
        <xdr:cNvPr id="136" name="Рисунок 135" descr="GGV_3_47-80x80.jpg"/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116272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45</xdr:row>
      <xdr:rowOff>11205</xdr:rowOff>
    </xdr:from>
    <xdr:to>
      <xdr:col>22</xdr:col>
      <xdr:colOff>584824</xdr:colOff>
      <xdr:row>45</xdr:row>
      <xdr:rowOff>542924</xdr:rowOff>
    </xdr:to>
    <xdr:pic>
      <xdr:nvPicPr>
        <xdr:cNvPr id="137" name="Рисунок 136" descr="GGV_3_53-80x80.jpg"/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12236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45</xdr:row>
      <xdr:rowOff>11205</xdr:rowOff>
    </xdr:from>
    <xdr:to>
      <xdr:col>23</xdr:col>
      <xdr:colOff>584824</xdr:colOff>
      <xdr:row>45</xdr:row>
      <xdr:rowOff>542924</xdr:rowOff>
    </xdr:to>
    <xdr:pic>
      <xdr:nvPicPr>
        <xdr:cNvPr id="138" name="Рисунок 137" descr="GGV_3_70-80x80.jpg"/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12846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45</xdr:row>
      <xdr:rowOff>11205</xdr:rowOff>
    </xdr:from>
    <xdr:to>
      <xdr:col>24</xdr:col>
      <xdr:colOff>584824</xdr:colOff>
      <xdr:row>45</xdr:row>
      <xdr:rowOff>542924</xdr:rowOff>
    </xdr:to>
    <xdr:pic>
      <xdr:nvPicPr>
        <xdr:cNvPr id="139" name="Рисунок 138" descr="GGV_3_74-80x80.jpg"/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13456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45</xdr:row>
      <xdr:rowOff>11205</xdr:rowOff>
    </xdr:from>
    <xdr:to>
      <xdr:col>25</xdr:col>
      <xdr:colOff>584824</xdr:colOff>
      <xdr:row>45</xdr:row>
      <xdr:rowOff>542924</xdr:rowOff>
    </xdr:to>
    <xdr:pic>
      <xdr:nvPicPr>
        <xdr:cNvPr id="140" name="Рисунок 139" descr="GGV_3_75-80x80.jpg"/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14065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48</xdr:row>
      <xdr:rowOff>11205</xdr:rowOff>
    </xdr:from>
    <xdr:to>
      <xdr:col>7</xdr:col>
      <xdr:colOff>584824</xdr:colOff>
      <xdr:row>48</xdr:row>
      <xdr:rowOff>542924</xdr:rowOff>
    </xdr:to>
    <xdr:pic>
      <xdr:nvPicPr>
        <xdr:cNvPr id="141" name="Рисунок 140" descr="Malek_1.7_160-80x80.jpeg"/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3092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48</xdr:row>
      <xdr:rowOff>11205</xdr:rowOff>
    </xdr:from>
    <xdr:to>
      <xdr:col>8</xdr:col>
      <xdr:colOff>584824</xdr:colOff>
      <xdr:row>48</xdr:row>
      <xdr:rowOff>542924</xdr:rowOff>
    </xdr:to>
    <xdr:pic>
      <xdr:nvPicPr>
        <xdr:cNvPr id="142" name="Рисунок 141" descr="Malek_1.7_01-80x80.jpeg"/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3702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48</xdr:row>
      <xdr:rowOff>11205</xdr:rowOff>
    </xdr:from>
    <xdr:to>
      <xdr:col>9</xdr:col>
      <xdr:colOff>584824</xdr:colOff>
      <xdr:row>48</xdr:row>
      <xdr:rowOff>542924</xdr:rowOff>
    </xdr:to>
    <xdr:pic>
      <xdr:nvPicPr>
        <xdr:cNvPr id="143" name="Рисунок 142" descr="Malek_1.7_10-80x80.jpeg"/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4312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48</xdr:row>
      <xdr:rowOff>11205</xdr:rowOff>
    </xdr:from>
    <xdr:to>
      <xdr:col>10</xdr:col>
      <xdr:colOff>584824</xdr:colOff>
      <xdr:row>48</xdr:row>
      <xdr:rowOff>542924</xdr:rowOff>
    </xdr:to>
    <xdr:pic>
      <xdr:nvPicPr>
        <xdr:cNvPr id="144" name="Рисунок 143" descr="Malek_1.7_11-80x80.jpeg"/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4921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48</xdr:row>
      <xdr:rowOff>11205</xdr:rowOff>
    </xdr:from>
    <xdr:to>
      <xdr:col>11</xdr:col>
      <xdr:colOff>584824</xdr:colOff>
      <xdr:row>48</xdr:row>
      <xdr:rowOff>542924</xdr:rowOff>
    </xdr:to>
    <xdr:pic>
      <xdr:nvPicPr>
        <xdr:cNvPr id="145" name="Рисунок 144" descr="Malek_1.7_12-80x80.jpeg"/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5531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48</xdr:row>
      <xdr:rowOff>11205</xdr:rowOff>
    </xdr:from>
    <xdr:to>
      <xdr:col>12</xdr:col>
      <xdr:colOff>584824</xdr:colOff>
      <xdr:row>48</xdr:row>
      <xdr:rowOff>542924</xdr:rowOff>
    </xdr:to>
    <xdr:pic>
      <xdr:nvPicPr>
        <xdr:cNvPr id="146" name="Рисунок 145" descr="Malek_1.7_13-80x80.jpeg"/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6140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48</xdr:row>
      <xdr:rowOff>11205</xdr:rowOff>
    </xdr:from>
    <xdr:to>
      <xdr:col>13</xdr:col>
      <xdr:colOff>584824</xdr:colOff>
      <xdr:row>48</xdr:row>
      <xdr:rowOff>542924</xdr:rowOff>
    </xdr:to>
    <xdr:pic>
      <xdr:nvPicPr>
        <xdr:cNvPr id="147" name="Рисунок 146" descr="Malek_1.5_14-80x80.jpeg"/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6750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48</xdr:row>
      <xdr:rowOff>11205</xdr:rowOff>
    </xdr:from>
    <xdr:to>
      <xdr:col>14</xdr:col>
      <xdr:colOff>584824</xdr:colOff>
      <xdr:row>48</xdr:row>
      <xdr:rowOff>542924</xdr:rowOff>
    </xdr:to>
    <xdr:pic>
      <xdr:nvPicPr>
        <xdr:cNvPr id="148" name="Рисунок 147" descr="Malek_1.7_15-80x80.jpeg"/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7360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48</xdr:row>
      <xdr:rowOff>11205</xdr:rowOff>
    </xdr:from>
    <xdr:to>
      <xdr:col>15</xdr:col>
      <xdr:colOff>584824</xdr:colOff>
      <xdr:row>48</xdr:row>
      <xdr:rowOff>542924</xdr:rowOff>
    </xdr:to>
    <xdr:pic>
      <xdr:nvPicPr>
        <xdr:cNvPr id="149" name="Рисунок 148" descr="Malek_1.5_16-80x80.jpeg"/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7969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48</xdr:row>
      <xdr:rowOff>11205</xdr:rowOff>
    </xdr:from>
    <xdr:to>
      <xdr:col>16</xdr:col>
      <xdr:colOff>584824</xdr:colOff>
      <xdr:row>48</xdr:row>
      <xdr:rowOff>542924</xdr:rowOff>
    </xdr:to>
    <xdr:pic>
      <xdr:nvPicPr>
        <xdr:cNvPr id="150" name="Рисунок 149" descr="Malek_1.5_17-80x80.jpeg"/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8579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48</xdr:row>
      <xdr:rowOff>11205</xdr:rowOff>
    </xdr:from>
    <xdr:to>
      <xdr:col>17</xdr:col>
      <xdr:colOff>584824</xdr:colOff>
      <xdr:row>48</xdr:row>
      <xdr:rowOff>542924</xdr:rowOff>
    </xdr:to>
    <xdr:pic>
      <xdr:nvPicPr>
        <xdr:cNvPr id="151" name="Рисунок 150" descr="Malek_1.5_18-80x80.jpeg"/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9188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48</xdr:row>
      <xdr:rowOff>11205</xdr:rowOff>
    </xdr:from>
    <xdr:to>
      <xdr:col>18</xdr:col>
      <xdr:colOff>584824</xdr:colOff>
      <xdr:row>48</xdr:row>
      <xdr:rowOff>542924</xdr:rowOff>
    </xdr:to>
    <xdr:pic>
      <xdr:nvPicPr>
        <xdr:cNvPr id="152" name="Рисунок 151" descr="Malek_1.5_19-80x80.jpeg"/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9798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48</xdr:row>
      <xdr:rowOff>11205</xdr:rowOff>
    </xdr:from>
    <xdr:to>
      <xdr:col>19</xdr:col>
      <xdr:colOff>584824</xdr:colOff>
      <xdr:row>48</xdr:row>
      <xdr:rowOff>542924</xdr:rowOff>
    </xdr:to>
    <xdr:pic>
      <xdr:nvPicPr>
        <xdr:cNvPr id="153" name="Рисунок 152" descr="Malek_1.5_20-80x80.jpeg"/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10408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48</xdr:row>
      <xdr:rowOff>11205</xdr:rowOff>
    </xdr:from>
    <xdr:to>
      <xdr:col>20</xdr:col>
      <xdr:colOff>584824</xdr:colOff>
      <xdr:row>48</xdr:row>
      <xdr:rowOff>542924</xdr:rowOff>
    </xdr:to>
    <xdr:pic>
      <xdr:nvPicPr>
        <xdr:cNvPr id="154" name="Рисунок 153" descr="Malek_1.7_21-80x80.jpeg"/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11017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48</xdr:row>
      <xdr:rowOff>11205</xdr:rowOff>
    </xdr:from>
    <xdr:to>
      <xdr:col>21</xdr:col>
      <xdr:colOff>584824</xdr:colOff>
      <xdr:row>48</xdr:row>
      <xdr:rowOff>542924</xdr:rowOff>
    </xdr:to>
    <xdr:pic>
      <xdr:nvPicPr>
        <xdr:cNvPr id="155" name="Рисунок 154" descr="Malek_1.5_22-80x80.jpeg"/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11627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48</xdr:row>
      <xdr:rowOff>11205</xdr:rowOff>
    </xdr:from>
    <xdr:to>
      <xdr:col>22</xdr:col>
      <xdr:colOff>584824</xdr:colOff>
      <xdr:row>48</xdr:row>
      <xdr:rowOff>542924</xdr:rowOff>
    </xdr:to>
    <xdr:pic>
      <xdr:nvPicPr>
        <xdr:cNvPr id="156" name="Рисунок 155" descr="Malek_1.5_23-80x80.jpeg"/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12236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48</xdr:row>
      <xdr:rowOff>11205</xdr:rowOff>
    </xdr:from>
    <xdr:to>
      <xdr:col>23</xdr:col>
      <xdr:colOff>584824</xdr:colOff>
      <xdr:row>48</xdr:row>
      <xdr:rowOff>542924</xdr:rowOff>
    </xdr:to>
    <xdr:pic>
      <xdr:nvPicPr>
        <xdr:cNvPr id="157" name="Рисунок 156" descr="Malek_1.7_41-80x80.jpeg"/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12846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48</xdr:row>
      <xdr:rowOff>11205</xdr:rowOff>
    </xdr:from>
    <xdr:to>
      <xdr:col>24</xdr:col>
      <xdr:colOff>584824</xdr:colOff>
      <xdr:row>48</xdr:row>
      <xdr:rowOff>542924</xdr:rowOff>
    </xdr:to>
    <xdr:pic>
      <xdr:nvPicPr>
        <xdr:cNvPr id="158" name="Рисунок 157" descr="Malek_1.7_42-80x80.jpeg"/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13456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48</xdr:row>
      <xdr:rowOff>11205</xdr:rowOff>
    </xdr:from>
    <xdr:to>
      <xdr:col>25</xdr:col>
      <xdr:colOff>584824</xdr:colOff>
      <xdr:row>48</xdr:row>
      <xdr:rowOff>542924</xdr:rowOff>
    </xdr:to>
    <xdr:pic>
      <xdr:nvPicPr>
        <xdr:cNvPr id="159" name="Рисунок 158" descr="Malek_1.7_43-80x80.jpeg"/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14065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48</xdr:row>
      <xdr:rowOff>11205</xdr:rowOff>
    </xdr:from>
    <xdr:to>
      <xdr:col>26</xdr:col>
      <xdr:colOff>584824</xdr:colOff>
      <xdr:row>48</xdr:row>
      <xdr:rowOff>542924</xdr:rowOff>
    </xdr:to>
    <xdr:pic>
      <xdr:nvPicPr>
        <xdr:cNvPr id="160" name="Рисунок 159" descr="Malek_1.7_44-80x80.jpeg"/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14675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48</xdr:row>
      <xdr:rowOff>11205</xdr:rowOff>
    </xdr:from>
    <xdr:to>
      <xdr:col>27</xdr:col>
      <xdr:colOff>584824</xdr:colOff>
      <xdr:row>48</xdr:row>
      <xdr:rowOff>542924</xdr:rowOff>
    </xdr:to>
    <xdr:pic>
      <xdr:nvPicPr>
        <xdr:cNvPr id="161" name="Рисунок 160" descr="Malek_1.7_45-80x80.jpeg"/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15284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28</xdr:col>
      <xdr:colOff>44824</xdr:colOff>
      <xdr:row>48</xdr:row>
      <xdr:rowOff>11205</xdr:rowOff>
    </xdr:from>
    <xdr:to>
      <xdr:col>28</xdr:col>
      <xdr:colOff>584824</xdr:colOff>
      <xdr:row>48</xdr:row>
      <xdr:rowOff>542924</xdr:rowOff>
    </xdr:to>
    <xdr:pic>
      <xdr:nvPicPr>
        <xdr:cNvPr id="162" name="Рисунок 161" descr="Malek_1.5_49-80x80.jpeg"/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15894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44824</xdr:colOff>
      <xdr:row>48</xdr:row>
      <xdr:rowOff>11205</xdr:rowOff>
    </xdr:from>
    <xdr:to>
      <xdr:col>29</xdr:col>
      <xdr:colOff>584824</xdr:colOff>
      <xdr:row>48</xdr:row>
      <xdr:rowOff>542924</xdr:rowOff>
    </xdr:to>
    <xdr:pic>
      <xdr:nvPicPr>
        <xdr:cNvPr id="163" name="Рисунок 162" descr="Malek_1.5_52-80x80.jpeg"/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16504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30</xdr:col>
      <xdr:colOff>44824</xdr:colOff>
      <xdr:row>48</xdr:row>
      <xdr:rowOff>11205</xdr:rowOff>
    </xdr:from>
    <xdr:to>
      <xdr:col>30</xdr:col>
      <xdr:colOff>584824</xdr:colOff>
      <xdr:row>48</xdr:row>
      <xdr:rowOff>542924</xdr:rowOff>
    </xdr:to>
    <xdr:pic>
      <xdr:nvPicPr>
        <xdr:cNvPr id="164" name="Рисунок 163" descr="Malek_1.7_53-80x80.jpeg"/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17113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31</xdr:col>
      <xdr:colOff>44824</xdr:colOff>
      <xdr:row>48</xdr:row>
      <xdr:rowOff>11205</xdr:rowOff>
    </xdr:from>
    <xdr:to>
      <xdr:col>31</xdr:col>
      <xdr:colOff>584824</xdr:colOff>
      <xdr:row>48</xdr:row>
      <xdr:rowOff>542924</xdr:rowOff>
    </xdr:to>
    <xdr:pic>
      <xdr:nvPicPr>
        <xdr:cNvPr id="165" name="Рисунок 164" descr="Malek_1.5_70-80x80.jpeg"/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17723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32</xdr:col>
      <xdr:colOff>44824</xdr:colOff>
      <xdr:row>48</xdr:row>
      <xdr:rowOff>11205</xdr:rowOff>
    </xdr:from>
    <xdr:to>
      <xdr:col>32</xdr:col>
      <xdr:colOff>584824</xdr:colOff>
      <xdr:row>48</xdr:row>
      <xdr:rowOff>542924</xdr:rowOff>
    </xdr:to>
    <xdr:pic>
      <xdr:nvPicPr>
        <xdr:cNvPr id="166" name="Рисунок 165" descr="Malek_1.5_72-80x80.jpeg"/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18332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33</xdr:col>
      <xdr:colOff>44824</xdr:colOff>
      <xdr:row>48</xdr:row>
      <xdr:rowOff>11205</xdr:rowOff>
    </xdr:from>
    <xdr:to>
      <xdr:col>33</xdr:col>
      <xdr:colOff>584824</xdr:colOff>
      <xdr:row>48</xdr:row>
      <xdr:rowOff>542924</xdr:rowOff>
    </xdr:to>
    <xdr:pic>
      <xdr:nvPicPr>
        <xdr:cNvPr id="167" name="Рисунок 166" descr="Malek_1.5_73-80x80.jpeg"/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18942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34</xdr:col>
      <xdr:colOff>44824</xdr:colOff>
      <xdr:row>48</xdr:row>
      <xdr:rowOff>11205</xdr:rowOff>
    </xdr:from>
    <xdr:to>
      <xdr:col>34</xdr:col>
      <xdr:colOff>584824</xdr:colOff>
      <xdr:row>48</xdr:row>
      <xdr:rowOff>542924</xdr:rowOff>
    </xdr:to>
    <xdr:pic>
      <xdr:nvPicPr>
        <xdr:cNvPr id="168" name="Рисунок 167" descr="Malek_1.7_74-80x80.jpeg"/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19552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35</xdr:col>
      <xdr:colOff>44824</xdr:colOff>
      <xdr:row>48</xdr:row>
      <xdr:rowOff>11205</xdr:rowOff>
    </xdr:from>
    <xdr:to>
      <xdr:col>35</xdr:col>
      <xdr:colOff>584824</xdr:colOff>
      <xdr:row>48</xdr:row>
      <xdr:rowOff>542924</xdr:rowOff>
    </xdr:to>
    <xdr:pic>
      <xdr:nvPicPr>
        <xdr:cNvPr id="169" name="Рисунок 168" descr="Malek_1.5_75-80x80.jpeg"/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20161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54</xdr:row>
      <xdr:rowOff>11205</xdr:rowOff>
    </xdr:from>
    <xdr:to>
      <xdr:col>7</xdr:col>
      <xdr:colOff>584824</xdr:colOff>
      <xdr:row>54</xdr:row>
      <xdr:rowOff>542924</xdr:rowOff>
    </xdr:to>
    <xdr:pic>
      <xdr:nvPicPr>
        <xdr:cNvPr id="170" name="Рисунок 169" descr="bokoplav_8_110-80x80.jpg"/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3092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54</xdr:row>
      <xdr:rowOff>11205</xdr:rowOff>
    </xdr:from>
    <xdr:to>
      <xdr:col>8</xdr:col>
      <xdr:colOff>584824</xdr:colOff>
      <xdr:row>54</xdr:row>
      <xdr:rowOff>542924</xdr:rowOff>
    </xdr:to>
    <xdr:pic>
      <xdr:nvPicPr>
        <xdr:cNvPr id="171" name="Рисунок 170" descr="bokoplav_8_150-80x80.jpg"/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37024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54</xdr:row>
      <xdr:rowOff>11205</xdr:rowOff>
    </xdr:from>
    <xdr:to>
      <xdr:col>9</xdr:col>
      <xdr:colOff>584824</xdr:colOff>
      <xdr:row>54</xdr:row>
      <xdr:rowOff>542924</xdr:rowOff>
    </xdr:to>
    <xdr:pic>
      <xdr:nvPicPr>
        <xdr:cNvPr id="172" name="Рисунок 171" descr="bokoplav_8_130-80x80.jpg"/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43120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54</xdr:row>
      <xdr:rowOff>11205</xdr:rowOff>
    </xdr:from>
    <xdr:to>
      <xdr:col>10</xdr:col>
      <xdr:colOff>584824</xdr:colOff>
      <xdr:row>54</xdr:row>
      <xdr:rowOff>542924</xdr:rowOff>
    </xdr:to>
    <xdr:pic>
      <xdr:nvPicPr>
        <xdr:cNvPr id="173" name="Рисунок 172" descr="bokoplav_8_120-80x80.jpg"/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49216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54</xdr:row>
      <xdr:rowOff>11205</xdr:rowOff>
    </xdr:from>
    <xdr:to>
      <xdr:col>11</xdr:col>
      <xdr:colOff>584824</xdr:colOff>
      <xdr:row>54</xdr:row>
      <xdr:rowOff>542924</xdr:rowOff>
    </xdr:to>
    <xdr:pic>
      <xdr:nvPicPr>
        <xdr:cNvPr id="174" name="Рисунок 173" descr="bokoplav_8_02-80x80.jpg"/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55312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54</xdr:row>
      <xdr:rowOff>11205</xdr:rowOff>
    </xdr:from>
    <xdr:to>
      <xdr:col>12</xdr:col>
      <xdr:colOff>584824</xdr:colOff>
      <xdr:row>54</xdr:row>
      <xdr:rowOff>542924</xdr:rowOff>
    </xdr:to>
    <xdr:pic>
      <xdr:nvPicPr>
        <xdr:cNvPr id="175" name="Рисунок 174" descr="bokoplav_8_021-80x80.jpg"/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6140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54</xdr:row>
      <xdr:rowOff>11205</xdr:rowOff>
    </xdr:from>
    <xdr:to>
      <xdr:col>13</xdr:col>
      <xdr:colOff>584824</xdr:colOff>
      <xdr:row>54</xdr:row>
      <xdr:rowOff>542924</xdr:rowOff>
    </xdr:to>
    <xdr:pic>
      <xdr:nvPicPr>
        <xdr:cNvPr id="176" name="Рисунок 175" descr="bokoplav_8_03-80x80.jpg"/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67504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54</xdr:row>
      <xdr:rowOff>11205</xdr:rowOff>
    </xdr:from>
    <xdr:to>
      <xdr:col>14</xdr:col>
      <xdr:colOff>584824</xdr:colOff>
      <xdr:row>54</xdr:row>
      <xdr:rowOff>542924</xdr:rowOff>
    </xdr:to>
    <xdr:pic>
      <xdr:nvPicPr>
        <xdr:cNvPr id="177" name="Рисунок 176" descr="bokoplav_8_031-80x80.jpg"/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73600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54</xdr:row>
      <xdr:rowOff>11205</xdr:rowOff>
    </xdr:from>
    <xdr:to>
      <xdr:col>15</xdr:col>
      <xdr:colOff>584824</xdr:colOff>
      <xdr:row>54</xdr:row>
      <xdr:rowOff>542924</xdr:rowOff>
    </xdr:to>
    <xdr:pic>
      <xdr:nvPicPr>
        <xdr:cNvPr id="178" name="Рисунок 177" descr="bokoplav_8_06-80x80.jpg"/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79696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54</xdr:row>
      <xdr:rowOff>11205</xdr:rowOff>
    </xdr:from>
    <xdr:to>
      <xdr:col>16</xdr:col>
      <xdr:colOff>584824</xdr:colOff>
      <xdr:row>54</xdr:row>
      <xdr:rowOff>542924</xdr:rowOff>
    </xdr:to>
    <xdr:pic>
      <xdr:nvPicPr>
        <xdr:cNvPr id="179" name="Рисунок 178" descr="bokoplav_8_061-80x80.jpg"/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85792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54</xdr:row>
      <xdr:rowOff>11205</xdr:rowOff>
    </xdr:from>
    <xdr:to>
      <xdr:col>17</xdr:col>
      <xdr:colOff>584824</xdr:colOff>
      <xdr:row>54</xdr:row>
      <xdr:rowOff>542924</xdr:rowOff>
    </xdr:to>
    <xdr:pic>
      <xdr:nvPicPr>
        <xdr:cNvPr id="180" name="Рисунок 179" descr="bokoplav_8_08-80x80.jpg"/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9188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54</xdr:row>
      <xdr:rowOff>11205</xdr:rowOff>
    </xdr:from>
    <xdr:to>
      <xdr:col>18</xdr:col>
      <xdr:colOff>584824</xdr:colOff>
      <xdr:row>54</xdr:row>
      <xdr:rowOff>542924</xdr:rowOff>
    </xdr:to>
    <xdr:pic>
      <xdr:nvPicPr>
        <xdr:cNvPr id="181" name="Рисунок 180" descr="bokoplav_8_081-80x80.jpg"/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97984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54</xdr:row>
      <xdr:rowOff>11205</xdr:rowOff>
    </xdr:from>
    <xdr:to>
      <xdr:col>19</xdr:col>
      <xdr:colOff>584824</xdr:colOff>
      <xdr:row>54</xdr:row>
      <xdr:rowOff>542924</xdr:rowOff>
    </xdr:to>
    <xdr:pic>
      <xdr:nvPicPr>
        <xdr:cNvPr id="182" name="Рисунок 181" descr="bokoplav_8_24-80x80.jpg"/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104080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54</xdr:row>
      <xdr:rowOff>11205</xdr:rowOff>
    </xdr:from>
    <xdr:to>
      <xdr:col>20</xdr:col>
      <xdr:colOff>584824</xdr:colOff>
      <xdr:row>54</xdr:row>
      <xdr:rowOff>542924</xdr:rowOff>
    </xdr:to>
    <xdr:pic>
      <xdr:nvPicPr>
        <xdr:cNvPr id="183" name="Рисунок 182" descr="bokoplav_8_241-80x80.jpg"/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110176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54</xdr:row>
      <xdr:rowOff>11205</xdr:rowOff>
    </xdr:from>
    <xdr:to>
      <xdr:col>21</xdr:col>
      <xdr:colOff>584824</xdr:colOff>
      <xdr:row>54</xdr:row>
      <xdr:rowOff>542924</xdr:rowOff>
    </xdr:to>
    <xdr:pic>
      <xdr:nvPicPr>
        <xdr:cNvPr id="184" name="Рисунок 183" descr="bokoplav_8_53-80x80.jpg"/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116272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54</xdr:row>
      <xdr:rowOff>11205</xdr:rowOff>
    </xdr:from>
    <xdr:to>
      <xdr:col>22</xdr:col>
      <xdr:colOff>584824</xdr:colOff>
      <xdr:row>54</xdr:row>
      <xdr:rowOff>542924</xdr:rowOff>
    </xdr:to>
    <xdr:pic>
      <xdr:nvPicPr>
        <xdr:cNvPr id="185" name="Рисунок 184" descr="bokoplav_8_531-80x80.jpg"/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12236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58</xdr:row>
      <xdr:rowOff>11205</xdr:rowOff>
    </xdr:from>
    <xdr:to>
      <xdr:col>7</xdr:col>
      <xdr:colOff>584824</xdr:colOff>
      <xdr:row>58</xdr:row>
      <xdr:rowOff>542924</xdr:rowOff>
    </xdr:to>
    <xdr:pic>
      <xdr:nvPicPr>
        <xdr:cNvPr id="186" name="Рисунок 185" descr="Vinta_9_110-80x80.jpg"/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30928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58</xdr:row>
      <xdr:rowOff>11205</xdr:rowOff>
    </xdr:from>
    <xdr:to>
      <xdr:col>8</xdr:col>
      <xdr:colOff>584824</xdr:colOff>
      <xdr:row>58</xdr:row>
      <xdr:rowOff>542924</xdr:rowOff>
    </xdr:to>
    <xdr:pic>
      <xdr:nvPicPr>
        <xdr:cNvPr id="187" name="Рисунок 186" descr="Vinta_9_120-80x80.jpg"/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37024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58</xdr:row>
      <xdr:rowOff>11205</xdr:rowOff>
    </xdr:from>
    <xdr:to>
      <xdr:col>9</xdr:col>
      <xdr:colOff>584824</xdr:colOff>
      <xdr:row>58</xdr:row>
      <xdr:rowOff>542924</xdr:rowOff>
    </xdr:to>
    <xdr:pic>
      <xdr:nvPicPr>
        <xdr:cNvPr id="188" name="Рисунок 187" descr="Vinta_9_130-80x80.jpg"/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43120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58</xdr:row>
      <xdr:rowOff>11205</xdr:rowOff>
    </xdr:from>
    <xdr:to>
      <xdr:col>10</xdr:col>
      <xdr:colOff>584824</xdr:colOff>
      <xdr:row>58</xdr:row>
      <xdr:rowOff>542924</xdr:rowOff>
    </xdr:to>
    <xdr:pic>
      <xdr:nvPicPr>
        <xdr:cNvPr id="189" name="Рисунок 188" descr="Vinta_9_150-80x80.jpg"/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49216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58</xdr:row>
      <xdr:rowOff>11205</xdr:rowOff>
    </xdr:from>
    <xdr:to>
      <xdr:col>11</xdr:col>
      <xdr:colOff>584824</xdr:colOff>
      <xdr:row>58</xdr:row>
      <xdr:rowOff>542924</xdr:rowOff>
    </xdr:to>
    <xdr:pic>
      <xdr:nvPicPr>
        <xdr:cNvPr id="190" name="Рисунок 189" descr="Vinta_9_160-80x80.jpg"/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55312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58</xdr:row>
      <xdr:rowOff>11205</xdr:rowOff>
    </xdr:from>
    <xdr:to>
      <xdr:col>12</xdr:col>
      <xdr:colOff>584824</xdr:colOff>
      <xdr:row>58</xdr:row>
      <xdr:rowOff>542924</xdr:rowOff>
    </xdr:to>
    <xdr:pic>
      <xdr:nvPicPr>
        <xdr:cNvPr id="191" name="Рисунок 190" descr="Vinta_9_170-80x80.jpg"/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6140824" y="131557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63</xdr:row>
      <xdr:rowOff>19050</xdr:rowOff>
    </xdr:from>
    <xdr:to>
      <xdr:col>7</xdr:col>
      <xdr:colOff>602907</xdr:colOff>
      <xdr:row>63</xdr:row>
      <xdr:rowOff>559050</xdr:rowOff>
    </xdr:to>
    <xdr:pic>
      <xdr:nvPicPr>
        <xdr:cNvPr id="192" name="Рисунок 191" descr="20150409_140507.jpg"/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3657600" y="15430500"/>
          <a:ext cx="574332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63</xdr:row>
      <xdr:rowOff>9525</xdr:rowOff>
    </xdr:from>
    <xdr:to>
      <xdr:col>8</xdr:col>
      <xdr:colOff>608174</xdr:colOff>
      <xdr:row>63</xdr:row>
      <xdr:rowOff>549525</xdr:rowOff>
    </xdr:to>
    <xdr:pic>
      <xdr:nvPicPr>
        <xdr:cNvPr id="193" name="Рисунок 192" descr="20150409_141031.jpg"/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4257675" y="15420975"/>
          <a:ext cx="589124" cy="5400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63</xdr:row>
      <xdr:rowOff>9525</xdr:rowOff>
    </xdr:from>
    <xdr:to>
      <xdr:col>9</xdr:col>
      <xdr:colOff>603061</xdr:colOff>
      <xdr:row>63</xdr:row>
      <xdr:rowOff>549525</xdr:rowOff>
    </xdr:to>
    <xdr:pic>
      <xdr:nvPicPr>
        <xdr:cNvPr id="194" name="Рисунок 193" descr="20150409_141133.jpg"/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4876800" y="15420975"/>
          <a:ext cx="574486" cy="54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28576</xdr:colOff>
      <xdr:row>63</xdr:row>
      <xdr:rowOff>9525</xdr:rowOff>
    </xdr:from>
    <xdr:to>
      <xdr:col>10</xdr:col>
      <xdr:colOff>603641</xdr:colOff>
      <xdr:row>63</xdr:row>
      <xdr:rowOff>549525</xdr:rowOff>
    </xdr:to>
    <xdr:pic>
      <xdr:nvPicPr>
        <xdr:cNvPr id="195" name="Рисунок 194" descr="20150409_141224.jpg"/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5486401" y="15420975"/>
          <a:ext cx="575065" cy="54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63</xdr:row>
      <xdr:rowOff>9525</xdr:rowOff>
    </xdr:from>
    <xdr:to>
      <xdr:col>11</xdr:col>
      <xdr:colOff>590550</xdr:colOff>
      <xdr:row>63</xdr:row>
      <xdr:rowOff>549525</xdr:rowOff>
    </xdr:to>
    <xdr:pic>
      <xdr:nvPicPr>
        <xdr:cNvPr id="196" name="Рисунок 195" descr="20150409_141319.jpg"/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6096000" y="15420975"/>
          <a:ext cx="561975" cy="54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63</xdr:row>
      <xdr:rowOff>9525</xdr:rowOff>
    </xdr:from>
    <xdr:to>
      <xdr:col>12</xdr:col>
      <xdr:colOff>581025</xdr:colOff>
      <xdr:row>63</xdr:row>
      <xdr:rowOff>549525</xdr:rowOff>
    </xdr:to>
    <xdr:pic>
      <xdr:nvPicPr>
        <xdr:cNvPr id="197" name="Рисунок 196" descr="20150409_141409.jpg"/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6705600" y="15420975"/>
          <a:ext cx="552450" cy="54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28577</xdr:colOff>
      <xdr:row>63</xdr:row>
      <xdr:rowOff>9525</xdr:rowOff>
    </xdr:from>
    <xdr:to>
      <xdr:col>13</xdr:col>
      <xdr:colOff>590551</xdr:colOff>
      <xdr:row>63</xdr:row>
      <xdr:rowOff>549525</xdr:rowOff>
    </xdr:to>
    <xdr:pic>
      <xdr:nvPicPr>
        <xdr:cNvPr id="198" name="Рисунок 197" descr="20150409_141503.jpg"/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7315202" y="15420975"/>
          <a:ext cx="561974" cy="54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28576</xdr:colOff>
      <xdr:row>63</xdr:row>
      <xdr:rowOff>9525</xdr:rowOff>
    </xdr:from>
    <xdr:to>
      <xdr:col>14</xdr:col>
      <xdr:colOff>592989</xdr:colOff>
      <xdr:row>63</xdr:row>
      <xdr:rowOff>549525</xdr:rowOff>
    </xdr:to>
    <xdr:pic>
      <xdr:nvPicPr>
        <xdr:cNvPr id="199" name="Рисунок 198" descr="20150409_141611.jpg"/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7924801" y="15420975"/>
          <a:ext cx="564413" cy="54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63</xdr:row>
      <xdr:rowOff>9525</xdr:rowOff>
    </xdr:from>
    <xdr:to>
      <xdr:col>15</xdr:col>
      <xdr:colOff>581025</xdr:colOff>
      <xdr:row>63</xdr:row>
      <xdr:rowOff>549525</xdr:rowOff>
    </xdr:to>
    <xdr:pic>
      <xdr:nvPicPr>
        <xdr:cNvPr id="200" name="Рисунок 199" descr="20150409_141710.jpg"/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8534400" y="15420975"/>
          <a:ext cx="552450" cy="54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28576</xdr:colOff>
      <xdr:row>63</xdr:row>
      <xdr:rowOff>9525</xdr:rowOff>
    </xdr:from>
    <xdr:to>
      <xdr:col>16</xdr:col>
      <xdr:colOff>581025</xdr:colOff>
      <xdr:row>63</xdr:row>
      <xdr:rowOff>549525</xdr:rowOff>
    </xdr:to>
    <xdr:pic>
      <xdr:nvPicPr>
        <xdr:cNvPr id="201" name="Рисунок 200" descr="20150409_141754.jpg"/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9144001" y="15420975"/>
          <a:ext cx="552449" cy="54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28575</xdr:colOff>
      <xdr:row>63</xdr:row>
      <xdr:rowOff>9525</xdr:rowOff>
    </xdr:from>
    <xdr:to>
      <xdr:col>17</xdr:col>
      <xdr:colOff>600075</xdr:colOff>
      <xdr:row>63</xdr:row>
      <xdr:rowOff>549525</xdr:rowOff>
    </xdr:to>
    <xdr:pic>
      <xdr:nvPicPr>
        <xdr:cNvPr id="202" name="Рисунок 201" descr="20150409_141837.jpg"/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9753600" y="15420975"/>
          <a:ext cx="5715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iga.com.ua/ggv/200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daiga.com.ua/hizhak/110" TargetMode="External"/><Relationship Id="rId7" Type="http://schemas.openxmlformats.org/officeDocument/2006/relationships/hyperlink" Target="http://daiga.com.ua/allegro/40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daiga.com.ua/kuraj/1100" TargetMode="External"/><Relationship Id="rId1" Type="http://schemas.openxmlformats.org/officeDocument/2006/relationships/hyperlink" Target="http://daiga.com.ua/kukri/300" TargetMode="External"/><Relationship Id="rId6" Type="http://schemas.openxmlformats.org/officeDocument/2006/relationships/hyperlink" Target="http://daiga.com.ua/polosatik/700" TargetMode="External"/><Relationship Id="rId11" Type="http://schemas.openxmlformats.org/officeDocument/2006/relationships/hyperlink" Target="http://daiga.com.ua/vinta/vinta" TargetMode="External"/><Relationship Id="rId5" Type="http://schemas.openxmlformats.org/officeDocument/2006/relationships/hyperlink" Target="http://daiga.com.ua/jet/jet" TargetMode="External"/><Relationship Id="rId10" Type="http://schemas.openxmlformats.org/officeDocument/2006/relationships/hyperlink" Target="http://daiga.com.ua/index.php?route=product/product&amp;path=70&amp;product_id=714" TargetMode="External"/><Relationship Id="rId4" Type="http://schemas.openxmlformats.org/officeDocument/2006/relationships/hyperlink" Target="http://daiga.com.ua/fart/800" TargetMode="External"/><Relationship Id="rId9" Type="http://schemas.openxmlformats.org/officeDocument/2006/relationships/hyperlink" Target="http://daiga.com.ua/malek/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0"/>
  <sheetViews>
    <sheetView showZeros="0" tabSelected="1" topLeftCell="D1" zoomScaleNormal="100" workbookViewId="0">
      <selection activeCell="O9" sqref="O9"/>
    </sheetView>
  </sheetViews>
  <sheetFormatPr defaultRowHeight="15.75" x14ac:dyDescent="0.25"/>
  <cols>
    <col min="1" max="1" width="4.7109375" bestFit="1" customWidth="1"/>
    <col min="2" max="2" width="6.28515625" customWidth="1"/>
    <col min="3" max="3" width="25.140625" bestFit="1" customWidth="1"/>
    <col min="4" max="4" width="9.140625" style="48"/>
    <col min="5" max="5" width="13" style="62" bestFit="1" customWidth="1"/>
    <col min="6" max="6" width="15.42578125" style="63" bestFit="1" customWidth="1"/>
    <col min="8" max="44" width="9.140625" style="30"/>
  </cols>
  <sheetData>
    <row r="1" spans="1:44" ht="18.75" x14ac:dyDescent="0.3">
      <c r="A1" s="2"/>
      <c r="B1" s="3" t="s">
        <v>50</v>
      </c>
      <c r="C1" s="1"/>
      <c r="D1" s="45"/>
      <c r="E1" s="50"/>
      <c r="F1" s="51"/>
      <c r="G1" s="4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44" x14ac:dyDescent="0.25">
      <c r="A2" s="6"/>
      <c r="B2" s="7" t="s">
        <v>51</v>
      </c>
      <c r="C2" s="7" t="s">
        <v>0</v>
      </c>
      <c r="D2" s="46" t="s">
        <v>86</v>
      </c>
      <c r="E2" s="52" t="s">
        <v>83</v>
      </c>
      <c r="F2" s="53" t="s">
        <v>84</v>
      </c>
      <c r="G2" s="8" t="s">
        <v>1</v>
      </c>
      <c r="H2" s="31" t="s">
        <v>52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44" s="17" customFormat="1" ht="44.25" customHeight="1" x14ac:dyDescent="0.25">
      <c r="A3" s="20">
        <v>1</v>
      </c>
      <c r="B3" s="18"/>
      <c r="C3" s="22" t="s">
        <v>59</v>
      </c>
      <c r="D3" s="13"/>
      <c r="E3" s="54"/>
      <c r="F3" s="55">
        <f>SUM(F5:F10)</f>
        <v>970</v>
      </c>
      <c r="G3" s="14">
        <f>SUM(G5:G10)</f>
        <v>6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3"/>
    </row>
    <row r="4" spans="1:44" s="28" customFormat="1" ht="12.75" customHeight="1" x14ac:dyDescent="0.25">
      <c r="A4" s="24"/>
      <c r="B4" s="25"/>
      <c r="C4" s="26"/>
      <c r="D4" s="13"/>
      <c r="E4" s="56"/>
      <c r="F4" s="57"/>
      <c r="G4" s="27"/>
      <c r="H4" s="34" t="s">
        <v>70</v>
      </c>
      <c r="I4" s="34" t="s">
        <v>71</v>
      </c>
      <c r="J4" s="44">
        <v>2</v>
      </c>
      <c r="K4" s="44">
        <v>3</v>
      </c>
      <c r="L4" s="44">
        <v>4</v>
      </c>
      <c r="M4" s="44">
        <v>5</v>
      </c>
      <c r="N4" s="44">
        <v>6</v>
      </c>
      <c r="O4" s="44">
        <v>7</v>
      </c>
      <c r="P4" s="34">
        <v>13</v>
      </c>
      <c r="Q4" s="34">
        <v>19</v>
      </c>
      <c r="R4" s="34">
        <v>21</v>
      </c>
      <c r="S4" s="34">
        <v>23</v>
      </c>
      <c r="T4" s="34">
        <v>25</v>
      </c>
      <c r="U4" s="34">
        <v>42</v>
      </c>
      <c r="V4" s="34">
        <v>43</v>
      </c>
      <c r="W4" s="34">
        <v>47</v>
      </c>
      <c r="X4" s="34">
        <v>53</v>
      </c>
      <c r="Y4" s="34">
        <v>60</v>
      </c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</row>
    <row r="5" spans="1:44" ht="18" x14ac:dyDescent="0.25">
      <c r="A5" s="10" t="s">
        <v>2</v>
      </c>
      <c r="B5" s="11"/>
      <c r="C5" s="19"/>
      <c r="D5" s="47">
        <v>2</v>
      </c>
      <c r="E5" s="49">
        <v>125</v>
      </c>
      <c r="F5" s="58">
        <f>E5*G5</f>
        <v>0</v>
      </c>
      <c r="G5" s="9">
        <f>SUM(H5:Y5)</f>
        <v>0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7"/>
      <c r="W5" s="37"/>
      <c r="X5" s="37"/>
      <c r="Y5" s="37"/>
    </row>
    <row r="6" spans="1:44" ht="18" x14ac:dyDescent="0.25">
      <c r="A6" s="10" t="s">
        <v>3</v>
      </c>
      <c r="B6" s="11"/>
      <c r="C6" s="19"/>
      <c r="D6" s="47">
        <v>4</v>
      </c>
      <c r="E6" s="49">
        <v>125</v>
      </c>
      <c r="F6" s="58">
        <f t="shared" ref="F6:F10" si="0">E6*G6</f>
        <v>0</v>
      </c>
      <c r="G6" s="9">
        <f t="shared" ref="G6:G10" si="1">SUM(H6:Y6)</f>
        <v>0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  <c r="W6" s="39"/>
      <c r="X6" s="39"/>
      <c r="Y6" s="39"/>
    </row>
    <row r="7" spans="1:44" ht="18" x14ac:dyDescent="0.25">
      <c r="A7" s="10" t="s">
        <v>4</v>
      </c>
      <c r="B7" s="11"/>
      <c r="C7" s="19"/>
      <c r="D7" s="47">
        <v>7</v>
      </c>
      <c r="E7" s="49">
        <v>150</v>
      </c>
      <c r="F7" s="58">
        <f t="shared" si="0"/>
        <v>600</v>
      </c>
      <c r="G7" s="9">
        <f t="shared" si="1"/>
        <v>4</v>
      </c>
      <c r="H7" s="38">
        <v>2</v>
      </c>
      <c r="I7" s="38"/>
      <c r="J7" s="38"/>
      <c r="K7" s="38"/>
      <c r="L7" s="38">
        <v>2</v>
      </c>
      <c r="M7" s="38"/>
      <c r="N7" s="38"/>
      <c r="O7" s="38"/>
      <c r="P7" s="38"/>
      <c r="Q7" s="38"/>
      <c r="R7" s="38"/>
      <c r="S7" s="38"/>
      <c r="T7" s="38"/>
      <c r="U7" s="38"/>
      <c r="V7" s="39"/>
      <c r="W7" s="39"/>
      <c r="X7" s="39"/>
      <c r="Y7" s="39"/>
    </row>
    <row r="8" spans="1:44" ht="18" x14ac:dyDescent="0.25">
      <c r="A8" s="10" t="s">
        <v>5</v>
      </c>
      <c r="B8" s="11"/>
      <c r="C8" s="19"/>
      <c r="D8" s="47">
        <v>12</v>
      </c>
      <c r="E8" s="49">
        <v>185</v>
      </c>
      <c r="F8" s="58">
        <f t="shared" si="0"/>
        <v>370</v>
      </c>
      <c r="G8" s="9">
        <f t="shared" si="1"/>
        <v>2</v>
      </c>
      <c r="H8" s="38"/>
      <c r="I8" s="38"/>
      <c r="J8" s="38"/>
      <c r="K8" s="38"/>
      <c r="L8" s="38"/>
      <c r="M8" s="38">
        <v>2</v>
      </c>
      <c r="N8" s="38"/>
      <c r="O8" s="38"/>
      <c r="P8" s="38"/>
      <c r="Q8" s="38"/>
      <c r="R8" s="38"/>
      <c r="S8" s="38"/>
      <c r="T8" s="38"/>
      <c r="U8" s="38"/>
      <c r="V8" s="39"/>
      <c r="W8" s="39"/>
      <c r="X8" s="39"/>
      <c r="Y8" s="39"/>
    </row>
    <row r="9" spans="1:44" ht="18" x14ac:dyDescent="0.25">
      <c r="A9" s="10" t="s">
        <v>6</v>
      </c>
      <c r="B9" s="11"/>
      <c r="C9" s="19"/>
      <c r="D9" s="47">
        <v>18</v>
      </c>
      <c r="E9" s="49">
        <v>210</v>
      </c>
      <c r="F9" s="58">
        <f t="shared" si="0"/>
        <v>0</v>
      </c>
      <c r="G9" s="9">
        <f t="shared" si="1"/>
        <v>0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9"/>
      <c r="W9" s="39"/>
      <c r="X9" s="39"/>
      <c r="Y9" s="39"/>
    </row>
    <row r="10" spans="1:44" ht="18" x14ac:dyDescent="0.25">
      <c r="A10" s="10" t="s">
        <v>54</v>
      </c>
      <c r="B10" s="11"/>
      <c r="C10" s="19"/>
      <c r="D10" s="47">
        <v>32</v>
      </c>
      <c r="E10" s="49">
        <v>350</v>
      </c>
      <c r="F10" s="58">
        <f t="shared" si="0"/>
        <v>0</v>
      </c>
      <c r="G10" s="9">
        <f t="shared" si="1"/>
        <v>0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9"/>
      <c r="W10" s="39"/>
      <c r="X10" s="39"/>
      <c r="Y10" s="39"/>
    </row>
    <row r="11" spans="1:44" s="17" customFormat="1" ht="44.25" customHeight="1" x14ac:dyDescent="0.25">
      <c r="A11" s="20" t="s">
        <v>7</v>
      </c>
      <c r="B11" s="18"/>
      <c r="C11" s="22" t="s">
        <v>60</v>
      </c>
      <c r="D11" s="13"/>
      <c r="E11" s="54"/>
      <c r="F11" s="55">
        <f>SUM(F13:F16)</f>
        <v>0</v>
      </c>
      <c r="G11" s="14">
        <f>SUM(G13:G16)</f>
        <v>0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3"/>
    </row>
    <row r="12" spans="1:44" s="28" customFormat="1" ht="12.75" customHeight="1" x14ac:dyDescent="0.25">
      <c r="A12" s="24"/>
      <c r="B12" s="25"/>
      <c r="C12" s="26"/>
      <c r="D12" s="13"/>
      <c r="E12" s="56"/>
      <c r="F12" s="57"/>
      <c r="G12" s="27"/>
      <c r="H12" s="34">
        <v>10</v>
      </c>
      <c r="I12" s="34">
        <v>11</v>
      </c>
      <c r="J12" s="34">
        <v>12</v>
      </c>
      <c r="K12" s="34">
        <v>13</v>
      </c>
      <c r="L12" s="34">
        <v>14</v>
      </c>
      <c r="M12" s="34">
        <v>15</v>
      </c>
      <c r="N12" s="34">
        <v>16</v>
      </c>
      <c r="O12" s="34">
        <v>17</v>
      </c>
      <c r="P12" s="34">
        <v>18</v>
      </c>
      <c r="Q12" s="34">
        <v>19</v>
      </c>
      <c r="R12" s="34">
        <v>20</v>
      </c>
      <c r="S12" s="34">
        <v>21</v>
      </c>
      <c r="T12" s="34">
        <v>22</v>
      </c>
      <c r="U12" s="34">
        <v>23</v>
      </c>
      <c r="V12" s="34">
        <v>41</v>
      </c>
      <c r="W12" s="34">
        <v>42</v>
      </c>
      <c r="X12" s="34">
        <v>43</v>
      </c>
      <c r="Y12" s="34">
        <v>49</v>
      </c>
      <c r="Z12" s="34">
        <v>70</v>
      </c>
      <c r="AA12" s="34">
        <v>72</v>
      </c>
      <c r="AB12" s="34">
        <v>73</v>
      </c>
      <c r="AC12" s="34">
        <v>74</v>
      </c>
      <c r="AD12" s="34">
        <v>75</v>
      </c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5"/>
    </row>
    <row r="13" spans="1:44" ht="18" x14ac:dyDescent="0.25">
      <c r="A13" s="10" t="s">
        <v>8</v>
      </c>
      <c r="B13" s="11"/>
      <c r="C13" s="19"/>
      <c r="D13" s="47">
        <v>1</v>
      </c>
      <c r="E13" s="49">
        <v>100</v>
      </c>
      <c r="F13" s="58">
        <f t="shared" ref="F13:F16" si="2">E13*G13</f>
        <v>0</v>
      </c>
      <c r="G13" s="9">
        <f>SUM(H13:AD13)</f>
        <v>0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9"/>
      <c r="W13" s="39"/>
      <c r="X13" s="39"/>
      <c r="Y13" s="39"/>
      <c r="Z13" s="38"/>
      <c r="AA13" s="39"/>
      <c r="AB13" s="39"/>
      <c r="AC13" s="39"/>
      <c r="AD13" s="39"/>
    </row>
    <row r="14" spans="1:44" ht="18" x14ac:dyDescent="0.25">
      <c r="A14" s="10" t="s">
        <v>9</v>
      </c>
      <c r="B14" s="11"/>
      <c r="C14" s="19"/>
      <c r="D14" s="47">
        <v>1.9</v>
      </c>
      <c r="E14" s="49">
        <v>125</v>
      </c>
      <c r="F14" s="58">
        <f t="shared" si="2"/>
        <v>0</v>
      </c>
      <c r="G14" s="9">
        <f>SUM(H14:AD14)</f>
        <v>0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9"/>
      <c r="W14" s="39"/>
      <c r="X14" s="39"/>
      <c r="Y14" s="39"/>
      <c r="Z14" s="38"/>
      <c r="AA14" s="39"/>
      <c r="AB14" s="39"/>
      <c r="AC14" s="39"/>
      <c r="AD14" s="39"/>
    </row>
    <row r="15" spans="1:44" ht="18" x14ac:dyDescent="0.25">
      <c r="A15" s="10" t="s">
        <v>10</v>
      </c>
      <c r="B15" s="11"/>
      <c r="C15" s="19"/>
      <c r="D15" s="47">
        <v>2.4</v>
      </c>
      <c r="E15" s="49">
        <v>125</v>
      </c>
      <c r="F15" s="58">
        <f t="shared" si="2"/>
        <v>0</v>
      </c>
      <c r="G15" s="9">
        <f>SUM(H15:AD15)</f>
        <v>0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9"/>
      <c r="W15" s="39"/>
      <c r="X15" s="39"/>
      <c r="Y15" s="39"/>
      <c r="Z15" s="38"/>
      <c r="AA15" s="39"/>
      <c r="AB15" s="39"/>
      <c r="AC15" s="39"/>
      <c r="AD15" s="39"/>
    </row>
    <row r="16" spans="1:44" ht="18" x14ac:dyDescent="0.25">
      <c r="A16" s="10" t="s">
        <v>11</v>
      </c>
      <c r="B16" s="11"/>
      <c r="C16" s="19"/>
      <c r="D16" s="47">
        <v>4</v>
      </c>
      <c r="E16" s="49">
        <v>125</v>
      </c>
      <c r="F16" s="58">
        <f t="shared" si="2"/>
        <v>0</v>
      </c>
      <c r="G16" s="9">
        <f>SUM(H16:AD16)</f>
        <v>0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9"/>
      <c r="W16" s="39"/>
      <c r="X16" s="39"/>
      <c r="Y16" s="39"/>
      <c r="Z16" s="38"/>
      <c r="AA16" s="39"/>
      <c r="AB16" s="39"/>
      <c r="AC16" s="39"/>
      <c r="AD16" s="39"/>
    </row>
    <row r="17" spans="1:44" s="17" customFormat="1" ht="44.25" customHeight="1" x14ac:dyDescent="0.25">
      <c r="A17" s="20" t="s">
        <v>12</v>
      </c>
      <c r="B17" s="16"/>
      <c r="C17" s="22" t="s">
        <v>61</v>
      </c>
      <c r="D17" s="13"/>
      <c r="E17" s="54"/>
      <c r="F17" s="59">
        <f>SUM(F19:F26)</f>
        <v>0</v>
      </c>
      <c r="G17" s="14">
        <f>SUM(G19:G26)</f>
        <v>0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</row>
    <row r="18" spans="1:44" s="28" customFormat="1" ht="12.75" customHeight="1" x14ac:dyDescent="0.25">
      <c r="A18" s="24"/>
      <c r="B18" s="25"/>
      <c r="C18" s="26"/>
      <c r="D18" s="13"/>
      <c r="E18" s="56"/>
      <c r="F18" s="57"/>
      <c r="G18" s="27"/>
      <c r="H18" s="34" t="s">
        <v>72</v>
      </c>
      <c r="I18" s="34" t="s">
        <v>70</v>
      </c>
      <c r="J18" s="34" t="s">
        <v>71</v>
      </c>
      <c r="K18" s="34" t="s">
        <v>73</v>
      </c>
      <c r="L18" s="34" t="s">
        <v>74</v>
      </c>
      <c r="M18" s="34" t="s">
        <v>75</v>
      </c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5"/>
    </row>
    <row r="19" spans="1:44" ht="18" x14ac:dyDescent="0.25">
      <c r="A19" s="10" t="s">
        <v>13</v>
      </c>
      <c r="B19" s="11"/>
      <c r="C19" s="19"/>
      <c r="D19" s="47">
        <v>3</v>
      </c>
      <c r="E19" s="49">
        <v>110</v>
      </c>
      <c r="F19" s="58">
        <f t="shared" ref="F19:F26" si="3">E19*G19</f>
        <v>0</v>
      </c>
      <c r="G19" s="9">
        <f t="shared" ref="G19:G26" si="4">SUM(H19:Y19)</f>
        <v>0</v>
      </c>
      <c r="H19" s="38">
        <v>0</v>
      </c>
      <c r="I19" s="36"/>
      <c r="J19" s="36"/>
      <c r="K19" s="36"/>
      <c r="L19" s="36"/>
      <c r="M19" s="36"/>
      <c r="N19" s="29"/>
      <c r="O19" s="29"/>
      <c r="P19" s="29"/>
      <c r="Q19" s="29"/>
      <c r="R19" s="29"/>
      <c r="S19" s="29"/>
      <c r="T19" s="29"/>
      <c r="U19" s="29"/>
    </row>
    <row r="20" spans="1:44" ht="18" x14ac:dyDescent="0.25">
      <c r="A20" s="10" t="s">
        <v>14</v>
      </c>
      <c r="B20" s="11"/>
      <c r="C20" s="19"/>
      <c r="D20" s="47">
        <v>5</v>
      </c>
      <c r="E20" s="49">
        <v>120</v>
      </c>
      <c r="F20" s="58">
        <f t="shared" si="3"/>
        <v>0</v>
      </c>
      <c r="G20" s="9">
        <f t="shared" si="4"/>
        <v>0</v>
      </c>
      <c r="H20" s="38"/>
      <c r="I20" s="38"/>
      <c r="J20" s="38"/>
      <c r="K20" s="38"/>
      <c r="L20" s="38"/>
      <c r="M20" s="38"/>
      <c r="N20" s="29"/>
      <c r="O20" s="29"/>
      <c r="P20" s="29"/>
      <c r="Q20" s="29"/>
      <c r="R20" s="29"/>
      <c r="S20" s="29"/>
      <c r="T20" s="29"/>
      <c r="U20" s="29"/>
    </row>
    <row r="21" spans="1:44" ht="18" x14ac:dyDescent="0.25">
      <c r="A21" s="10" t="s">
        <v>15</v>
      </c>
      <c r="B21" s="11"/>
      <c r="C21" s="19"/>
      <c r="D21" s="47">
        <v>7</v>
      </c>
      <c r="E21" s="49">
        <v>130</v>
      </c>
      <c r="F21" s="58">
        <f t="shared" si="3"/>
        <v>0</v>
      </c>
      <c r="G21" s="9">
        <f t="shared" si="4"/>
        <v>0</v>
      </c>
      <c r="H21" s="38"/>
      <c r="I21" s="38"/>
      <c r="J21" s="38"/>
      <c r="K21" s="38"/>
      <c r="L21" s="38"/>
      <c r="M21" s="38"/>
      <c r="N21" s="29"/>
      <c r="O21" s="29"/>
      <c r="P21" s="29"/>
      <c r="Q21" s="29"/>
      <c r="R21" s="29"/>
      <c r="S21" s="29"/>
      <c r="T21" s="29"/>
      <c r="U21" s="29"/>
    </row>
    <row r="22" spans="1:44" ht="18" x14ac:dyDescent="0.25">
      <c r="A22" s="10" t="s">
        <v>16</v>
      </c>
      <c r="B22" s="11"/>
      <c r="C22" s="19"/>
      <c r="D22" s="47">
        <v>10</v>
      </c>
      <c r="E22" s="49">
        <v>140</v>
      </c>
      <c r="F22" s="58">
        <f t="shared" si="3"/>
        <v>0</v>
      </c>
      <c r="G22" s="9">
        <f t="shared" si="4"/>
        <v>0</v>
      </c>
      <c r="H22" s="38"/>
      <c r="I22" s="38"/>
      <c r="J22" s="38"/>
      <c r="K22" s="38"/>
      <c r="L22" s="38"/>
      <c r="M22" s="38"/>
      <c r="N22" s="29"/>
      <c r="O22" s="29"/>
      <c r="P22" s="29"/>
      <c r="Q22" s="29"/>
      <c r="R22" s="29"/>
      <c r="S22" s="29"/>
      <c r="T22" s="29"/>
      <c r="U22" s="29"/>
    </row>
    <row r="23" spans="1:44" ht="18" x14ac:dyDescent="0.25">
      <c r="A23" s="10" t="s">
        <v>17</v>
      </c>
      <c r="B23" s="11"/>
      <c r="C23" s="19"/>
      <c r="D23" s="47">
        <v>14</v>
      </c>
      <c r="E23" s="49">
        <v>150</v>
      </c>
      <c r="F23" s="58">
        <f t="shared" si="3"/>
        <v>0</v>
      </c>
      <c r="G23" s="9">
        <f t="shared" si="4"/>
        <v>0</v>
      </c>
      <c r="H23" s="38"/>
      <c r="I23" s="38"/>
      <c r="J23" s="38"/>
      <c r="K23" s="38"/>
      <c r="L23" s="38"/>
      <c r="M23" s="38"/>
      <c r="N23" s="29"/>
      <c r="O23" s="29"/>
      <c r="P23" s="29"/>
      <c r="Q23" s="29"/>
      <c r="R23" s="29"/>
      <c r="S23" s="29"/>
      <c r="T23" s="29"/>
      <c r="U23" s="29"/>
    </row>
    <row r="24" spans="1:44" ht="18" x14ac:dyDescent="0.25">
      <c r="A24" s="10" t="s">
        <v>18</v>
      </c>
      <c r="B24" s="11"/>
      <c r="C24" s="19"/>
      <c r="D24" s="47">
        <v>18</v>
      </c>
      <c r="E24" s="49">
        <v>160</v>
      </c>
      <c r="F24" s="58">
        <f t="shared" si="3"/>
        <v>0</v>
      </c>
      <c r="G24" s="9">
        <f t="shared" si="4"/>
        <v>0</v>
      </c>
      <c r="H24" s="38"/>
      <c r="I24" s="38"/>
      <c r="J24" s="38"/>
      <c r="K24" s="38"/>
      <c r="L24" s="38"/>
      <c r="M24" s="38"/>
      <c r="N24" s="29"/>
      <c r="O24" s="29"/>
      <c r="P24" s="29"/>
      <c r="Q24" s="29"/>
      <c r="R24" s="29"/>
      <c r="S24" s="29"/>
      <c r="T24" s="29"/>
      <c r="U24" s="29"/>
    </row>
    <row r="25" spans="1:44" ht="18" x14ac:dyDescent="0.25">
      <c r="A25" s="10" t="s">
        <v>19</v>
      </c>
      <c r="B25" s="11"/>
      <c r="C25" s="19"/>
      <c r="D25" s="47">
        <v>21</v>
      </c>
      <c r="E25" s="49">
        <v>170</v>
      </c>
      <c r="F25" s="58">
        <f t="shared" si="3"/>
        <v>0</v>
      </c>
      <c r="G25" s="9">
        <f t="shared" si="4"/>
        <v>0</v>
      </c>
      <c r="H25" s="38"/>
      <c r="I25" s="38"/>
      <c r="J25" s="38"/>
      <c r="K25" s="38"/>
      <c r="L25" s="38"/>
      <c r="M25" s="38"/>
      <c r="N25" s="29"/>
      <c r="O25" s="29"/>
      <c r="P25" s="29"/>
      <c r="Q25" s="29"/>
      <c r="R25" s="29"/>
      <c r="S25" s="29"/>
      <c r="T25" s="29"/>
      <c r="U25" s="29"/>
    </row>
    <row r="26" spans="1:44" ht="18" x14ac:dyDescent="0.25">
      <c r="A26" s="10" t="s">
        <v>20</v>
      </c>
      <c r="B26" s="11"/>
      <c r="C26" s="19"/>
      <c r="D26" s="47">
        <v>28</v>
      </c>
      <c r="E26" s="49">
        <v>180</v>
      </c>
      <c r="F26" s="58">
        <f t="shared" si="3"/>
        <v>0</v>
      </c>
      <c r="G26" s="9">
        <f t="shared" si="4"/>
        <v>0</v>
      </c>
      <c r="H26" s="38"/>
      <c r="I26" s="38"/>
      <c r="J26" s="38"/>
      <c r="K26" s="38"/>
      <c r="L26" s="38"/>
      <c r="M26" s="38"/>
      <c r="N26" s="29"/>
      <c r="O26" s="29"/>
      <c r="P26" s="29"/>
      <c r="Q26" s="29"/>
      <c r="R26" s="29"/>
      <c r="S26" s="29"/>
      <c r="T26" s="29"/>
      <c r="U26" s="29"/>
    </row>
    <row r="27" spans="1:44" s="17" customFormat="1" ht="44.25" customHeight="1" x14ac:dyDescent="0.25">
      <c r="A27" s="20" t="s">
        <v>21</v>
      </c>
      <c r="B27" s="16"/>
      <c r="C27" s="22" t="s">
        <v>62</v>
      </c>
      <c r="D27" s="13"/>
      <c r="E27" s="54"/>
      <c r="F27" s="55">
        <f>SUM(F29:F33)</f>
        <v>0</v>
      </c>
      <c r="G27" s="14">
        <f>SUM(G29:G33)</f>
        <v>0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</row>
    <row r="28" spans="1:44" s="28" customFormat="1" ht="12.75" customHeight="1" x14ac:dyDescent="0.25">
      <c r="A28" s="24"/>
      <c r="B28" s="25"/>
      <c r="C28" s="26"/>
      <c r="D28" s="13"/>
      <c r="E28" s="56"/>
      <c r="F28" s="57"/>
      <c r="G28" s="27"/>
      <c r="H28" s="34" t="s">
        <v>70</v>
      </c>
      <c r="I28" s="34" t="s">
        <v>76</v>
      </c>
      <c r="J28" s="34" t="s">
        <v>71</v>
      </c>
      <c r="K28" s="34" t="s">
        <v>77</v>
      </c>
      <c r="L28" s="34" t="s">
        <v>78</v>
      </c>
      <c r="M28" s="34" t="s">
        <v>79</v>
      </c>
      <c r="N28" s="34" t="s">
        <v>80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5"/>
    </row>
    <row r="29" spans="1:44" ht="18" x14ac:dyDescent="0.25">
      <c r="A29" s="10" t="s">
        <v>22</v>
      </c>
      <c r="B29" s="11"/>
      <c r="C29" s="19"/>
      <c r="D29" s="47">
        <v>3</v>
      </c>
      <c r="E29" s="49">
        <v>125</v>
      </c>
      <c r="F29" s="58">
        <f t="shared" ref="F29:F33" si="5">E29*G29</f>
        <v>0</v>
      </c>
      <c r="G29" s="9">
        <f>SUM(H29:Y29)</f>
        <v>0</v>
      </c>
      <c r="H29" s="38"/>
      <c r="I29" s="36"/>
      <c r="J29" s="36"/>
      <c r="K29" s="36"/>
      <c r="L29" s="36"/>
      <c r="M29" s="36"/>
      <c r="N29" s="36"/>
      <c r="O29" s="29"/>
      <c r="P29" s="29"/>
      <c r="Q29" s="29"/>
      <c r="R29" s="29"/>
      <c r="S29" s="29"/>
      <c r="T29" s="29"/>
      <c r="U29" s="29"/>
    </row>
    <row r="30" spans="1:44" ht="18" x14ac:dyDescent="0.25">
      <c r="A30" s="10" t="s">
        <v>23</v>
      </c>
      <c r="B30" s="11"/>
      <c r="C30" s="19"/>
      <c r="D30" s="47">
        <v>7</v>
      </c>
      <c r="E30" s="49">
        <v>150</v>
      </c>
      <c r="F30" s="58">
        <f t="shared" si="5"/>
        <v>0</v>
      </c>
      <c r="G30" s="9">
        <f>SUM(H30:Y30)</f>
        <v>0</v>
      </c>
      <c r="H30" s="38"/>
      <c r="I30" s="38"/>
      <c r="J30" s="38"/>
      <c r="K30" s="38"/>
      <c r="L30" s="38"/>
      <c r="M30" s="38"/>
      <c r="N30" s="38"/>
      <c r="O30" s="29"/>
      <c r="P30" s="29"/>
      <c r="Q30" s="29"/>
      <c r="R30" s="29"/>
      <c r="S30" s="29"/>
      <c r="T30" s="29"/>
      <c r="U30" s="29"/>
    </row>
    <row r="31" spans="1:44" ht="18" x14ac:dyDescent="0.25">
      <c r="A31" s="10" t="s">
        <v>24</v>
      </c>
      <c r="B31" s="11"/>
      <c r="C31" s="19"/>
      <c r="D31" s="47">
        <v>14</v>
      </c>
      <c r="E31" s="49">
        <v>185</v>
      </c>
      <c r="F31" s="58">
        <f t="shared" si="5"/>
        <v>0</v>
      </c>
      <c r="G31" s="9">
        <f>SUM(H31:Y31)</f>
        <v>0</v>
      </c>
      <c r="H31" s="38"/>
      <c r="I31" s="38"/>
      <c r="J31" s="38"/>
      <c r="K31" s="38"/>
      <c r="L31" s="38"/>
      <c r="M31" s="38"/>
      <c r="N31" s="38"/>
      <c r="O31" s="29"/>
      <c r="P31" s="29"/>
      <c r="Q31" s="29"/>
      <c r="R31" s="29"/>
      <c r="S31" s="29"/>
      <c r="T31" s="29"/>
      <c r="U31" s="29"/>
    </row>
    <row r="32" spans="1:44" ht="18" x14ac:dyDescent="0.25">
      <c r="A32" s="10" t="s">
        <v>25</v>
      </c>
      <c r="B32" s="11"/>
      <c r="C32" s="19"/>
      <c r="D32" s="47">
        <v>21</v>
      </c>
      <c r="E32" s="49">
        <v>210</v>
      </c>
      <c r="F32" s="58">
        <f t="shared" si="5"/>
        <v>0</v>
      </c>
      <c r="G32" s="9">
        <f>SUM(H32:Y32)</f>
        <v>0</v>
      </c>
      <c r="H32" s="38"/>
      <c r="I32" s="38"/>
      <c r="J32" s="38"/>
      <c r="K32" s="38"/>
      <c r="L32" s="38"/>
      <c r="M32" s="38"/>
      <c r="N32" s="38"/>
      <c r="O32" s="29"/>
      <c r="P32" s="29"/>
      <c r="Q32" s="29"/>
      <c r="R32" s="29"/>
      <c r="S32" s="29"/>
      <c r="T32" s="29"/>
      <c r="U32" s="29"/>
    </row>
    <row r="33" spans="1:44" ht="18" x14ac:dyDescent="0.25">
      <c r="A33" s="10" t="s">
        <v>26</v>
      </c>
      <c r="B33" s="11"/>
      <c r="C33" s="19"/>
      <c r="D33" s="47">
        <v>28</v>
      </c>
      <c r="E33" s="49">
        <v>220</v>
      </c>
      <c r="F33" s="58">
        <f t="shared" si="5"/>
        <v>0</v>
      </c>
      <c r="G33" s="9">
        <f>SUM(H33:Y33)</f>
        <v>0</v>
      </c>
      <c r="H33" s="38"/>
      <c r="I33" s="38"/>
      <c r="J33" s="38"/>
      <c r="K33" s="38"/>
      <c r="L33" s="38"/>
      <c r="M33" s="38"/>
      <c r="N33" s="38"/>
      <c r="O33" s="29"/>
      <c r="P33" s="29"/>
      <c r="Q33" s="29"/>
      <c r="R33" s="29"/>
      <c r="S33" s="29"/>
      <c r="T33" s="29"/>
      <c r="U33" s="29"/>
    </row>
    <row r="34" spans="1:44" s="17" customFormat="1" ht="44.25" customHeight="1" x14ac:dyDescent="0.25">
      <c r="A34" s="20" t="s">
        <v>27</v>
      </c>
      <c r="B34" s="16"/>
      <c r="C34" s="22" t="s">
        <v>63</v>
      </c>
      <c r="D34" s="13"/>
      <c r="E34" s="54"/>
      <c r="F34" s="55">
        <f>SUM(F36:F38)</f>
        <v>0</v>
      </c>
      <c r="G34" s="14">
        <f>SUM(G36:G38)</f>
        <v>0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</row>
    <row r="35" spans="1:44" s="28" customFormat="1" ht="12.75" customHeight="1" x14ac:dyDescent="0.25">
      <c r="A35" s="24"/>
      <c r="B35" s="25"/>
      <c r="C35" s="26"/>
      <c r="D35" s="13"/>
      <c r="E35" s="56"/>
      <c r="F35" s="57"/>
      <c r="G35" s="27"/>
      <c r="H35" s="34" t="s">
        <v>70</v>
      </c>
      <c r="I35" s="34" t="s">
        <v>77</v>
      </c>
      <c r="J35" s="34" t="s">
        <v>81</v>
      </c>
      <c r="K35" s="34" t="s">
        <v>78</v>
      </c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5"/>
    </row>
    <row r="36" spans="1:44" ht="18" x14ac:dyDescent="0.25">
      <c r="A36" s="10" t="s">
        <v>28</v>
      </c>
      <c r="B36" s="11"/>
      <c r="C36" s="19"/>
      <c r="D36" s="47">
        <v>5</v>
      </c>
      <c r="E36" s="49">
        <v>125</v>
      </c>
      <c r="F36" s="58">
        <f t="shared" ref="F36:F38" si="6">E36*G36</f>
        <v>0</v>
      </c>
      <c r="G36" s="9">
        <f>SUM(H36:Y36)</f>
        <v>0</v>
      </c>
      <c r="H36" s="38"/>
      <c r="I36" s="36"/>
      <c r="J36" s="36"/>
      <c r="K36" s="36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1:44" ht="18" x14ac:dyDescent="0.25">
      <c r="A37" s="10" t="s">
        <v>29</v>
      </c>
      <c r="B37" s="11"/>
      <c r="C37" s="19"/>
      <c r="D37" s="47">
        <v>8</v>
      </c>
      <c r="E37" s="49">
        <v>150</v>
      </c>
      <c r="F37" s="58">
        <f t="shared" si="6"/>
        <v>0</v>
      </c>
      <c r="G37" s="9">
        <f>SUM(H37:Y37)</f>
        <v>0</v>
      </c>
      <c r="H37" s="38"/>
      <c r="I37" s="38"/>
      <c r="J37" s="38"/>
      <c r="K37" s="38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44" ht="18" x14ac:dyDescent="0.25">
      <c r="A38" s="10" t="s">
        <v>30</v>
      </c>
      <c r="B38" s="11"/>
      <c r="C38" s="19"/>
      <c r="D38" s="47">
        <v>12</v>
      </c>
      <c r="E38" s="49">
        <v>185</v>
      </c>
      <c r="F38" s="58">
        <f t="shared" si="6"/>
        <v>0</v>
      </c>
      <c r="G38" s="9">
        <f>SUM(H38:Y38)</f>
        <v>0</v>
      </c>
      <c r="H38" s="38"/>
      <c r="I38" s="38"/>
      <c r="J38" s="38"/>
      <c r="K38" s="38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1:44" s="17" customFormat="1" ht="44.25" customHeight="1" x14ac:dyDescent="0.25">
      <c r="A39" s="20" t="s">
        <v>31</v>
      </c>
      <c r="B39" s="16"/>
      <c r="C39" s="22" t="s">
        <v>64</v>
      </c>
      <c r="D39" s="13"/>
      <c r="E39" s="54"/>
      <c r="F39" s="55">
        <f>F41</f>
        <v>0</v>
      </c>
      <c r="G39" s="14">
        <f>G41</f>
        <v>0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</row>
    <row r="40" spans="1:44" s="28" customFormat="1" ht="12.75" customHeight="1" x14ac:dyDescent="0.25">
      <c r="A40" s="24"/>
      <c r="B40" s="25"/>
      <c r="C40" s="26"/>
      <c r="D40" s="13"/>
      <c r="E40" s="56"/>
      <c r="F40" s="57"/>
      <c r="G40" s="27"/>
      <c r="H40" s="34" t="s">
        <v>70</v>
      </c>
      <c r="I40" s="34" t="s">
        <v>76</v>
      </c>
      <c r="J40" s="34" t="s">
        <v>71</v>
      </c>
      <c r="K40" s="34" t="s">
        <v>77</v>
      </c>
      <c r="L40" s="34" t="s">
        <v>75</v>
      </c>
      <c r="M40" s="34" t="s">
        <v>79</v>
      </c>
      <c r="N40" s="34" t="s">
        <v>80</v>
      </c>
      <c r="O40" s="34">
        <v>10</v>
      </c>
      <c r="P40" s="34">
        <v>11</v>
      </c>
      <c r="Q40" s="34">
        <v>12</v>
      </c>
      <c r="R40" s="34">
        <v>13</v>
      </c>
      <c r="S40" s="34">
        <v>14</v>
      </c>
      <c r="T40" s="34">
        <v>15</v>
      </c>
      <c r="U40" s="34">
        <v>16</v>
      </c>
      <c r="V40" s="34">
        <v>17</v>
      </c>
      <c r="W40" s="34">
        <v>18</v>
      </c>
      <c r="X40" s="34">
        <v>19</v>
      </c>
      <c r="Y40" s="34">
        <v>20</v>
      </c>
      <c r="Z40" s="34">
        <v>21</v>
      </c>
      <c r="AA40" s="34">
        <v>22</v>
      </c>
      <c r="AB40" s="34">
        <v>45</v>
      </c>
      <c r="AC40" s="34">
        <v>47</v>
      </c>
      <c r="AD40" s="34">
        <v>53</v>
      </c>
      <c r="AE40" s="34">
        <v>55</v>
      </c>
      <c r="AF40" s="34">
        <v>56</v>
      </c>
      <c r="AG40" s="34">
        <v>74</v>
      </c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5"/>
    </row>
    <row r="41" spans="1:44" ht="18" x14ac:dyDescent="0.25">
      <c r="A41" s="10" t="s">
        <v>32</v>
      </c>
      <c r="B41" s="11"/>
      <c r="C41" s="19"/>
      <c r="D41" s="47">
        <v>5</v>
      </c>
      <c r="E41" s="49">
        <v>125</v>
      </c>
      <c r="F41" s="58">
        <f t="shared" ref="F41" si="7">E41*G41</f>
        <v>0</v>
      </c>
      <c r="G41" s="9">
        <f>SUM(H41:AG41)</f>
        <v>0</v>
      </c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spans="1:44" s="17" customFormat="1" ht="44.25" customHeight="1" x14ac:dyDescent="0.25">
      <c r="A42" s="20" t="s">
        <v>33</v>
      </c>
      <c r="B42" s="16"/>
      <c r="C42" s="22" t="s">
        <v>65</v>
      </c>
      <c r="D42" s="13"/>
      <c r="E42" s="54"/>
      <c r="F42" s="55">
        <f>SUM(F44:F45)</f>
        <v>0</v>
      </c>
      <c r="G42" s="14">
        <f>SUM(G44:G45)</f>
        <v>0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</row>
    <row r="43" spans="1:44" s="28" customFormat="1" ht="12.75" customHeight="1" x14ac:dyDescent="0.25">
      <c r="A43" s="24"/>
      <c r="B43" s="25"/>
      <c r="C43" s="26"/>
      <c r="D43" s="13"/>
      <c r="E43" s="56"/>
      <c r="F43" s="57"/>
      <c r="G43" s="27"/>
      <c r="H43" s="34" t="s">
        <v>70</v>
      </c>
      <c r="I43" s="34" t="s">
        <v>76</v>
      </c>
      <c r="J43" s="34" t="s">
        <v>71</v>
      </c>
      <c r="K43" s="34" t="s">
        <v>77</v>
      </c>
      <c r="L43" s="34" t="s">
        <v>75</v>
      </c>
      <c r="M43" s="34" t="s">
        <v>79</v>
      </c>
      <c r="N43" s="34" t="s">
        <v>80</v>
      </c>
      <c r="O43" s="44">
        <v>1</v>
      </c>
      <c r="P43" s="34">
        <v>10</v>
      </c>
      <c r="Q43" s="34">
        <v>11</v>
      </c>
      <c r="R43" s="34">
        <v>12</v>
      </c>
      <c r="S43" s="34">
        <v>13</v>
      </c>
      <c r="T43" s="34">
        <v>14</v>
      </c>
      <c r="U43" s="34">
        <v>15</v>
      </c>
      <c r="V43" s="34">
        <v>16</v>
      </c>
      <c r="W43" s="34">
        <v>17</v>
      </c>
      <c r="X43" s="34">
        <v>18</v>
      </c>
      <c r="Y43" s="34">
        <v>19</v>
      </c>
      <c r="Z43" s="34">
        <v>20</v>
      </c>
      <c r="AA43" s="34">
        <v>21</v>
      </c>
      <c r="AB43" s="34">
        <v>22</v>
      </c>
      <c r="AC43" s="34">
        <v>23</v>
      </c>
      <c r="AD43" s="34">
        <v>41</v>
      </c>
      <c r="AE43" s="34">
        <v>42</v>
      </c>
      <c r="AF43" s="34">
        <v>43</v>
      </c>
      <c r="AG43" s="34">
        <v>45</v>
      </c>
      <c r="AH43" s="34">
        <v>46</v>
      </c>
      <c r="AI43" s="34">
        <v>47</v>
      </c>
      <c r="AJ43" s="34">
        <v>49</v>
      </c>
      <c r="AK43" s="34">
        <v>52</v>
      </c>
      <c r="AL43" s="34">
        <v>53</v>
      </c>
      <c r="AM43" s="34">
        <v>70</v>
      </c>
      <c r="AN43" s="34">
        <v>72</v>
      </c>
      <c r="AO43" s="34">
        <v>73</v>
      </c>
      <c r="AP43" s="34">
        <v>74</v>
      </c>
      <c r="AQ43" s="34">
        <v>75</v>
      </c>
      <c r="AR43" s="35"/>
    </row>
    <row r="44" spans="1:44" ht="18" x14ac:dyDescent="0.25">
      <c r="A44" s="10" t="s">
        <v>34</v>
      </c>
      <c r="B44" s="11"/>
      <c r="C44" s="19"/>
      <c r="D44" s="47">
        <v>2</v>
      </c>
      <c r="E44" s="49">
        <v>125</v>
      </c>
      <c r="F44" s="58">
        <f t="shared" ref="F44:F45" si="8">E44*G44</f>
        <v>0</v>
      </c>
      <c r="G44" s="9">
        <f>SUM(H44:AQ44)</f>
        <v>0</v>
      </c>
      <c r="H44" s="38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40"/>
    </row>
    <row r="45" spans="1:44" ht="18" x14ac:dyDescent="0.25">
      <c r="A45" s="10" t="s">
        <v>35</v>
      </c>
      <c r="B45" s="11"/>
      <c r="C45" s="19"/>
      <c r="D45" s="47">
        <v>3</v>
      </c>
      <c r="E45" s="49">
        <v>125</v>
      </c>
      <c r="F45" s="58">
        <f t="shared" si="8"/>
        <v>0</v>
      </c>
      <c r="G45" s="9">
        <f>SUM(H45:AQ45)</f>
        <v>0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41"/>
    </row>
    <row r="46" spans="1:44" s="17" customFormat="1" ht="44.25" customHeight="1" x14ac:dyDescent="0.25">
      <c r="A46" s="20" t="s">
        <v>36</v>
      </c>
      <c r="B46" s="18"/>
      <c r="C46" s="22" t="s">
        <v>66</v>
      </c>
      <c r="D46" s="13"/>
      <c r="E46" s="54"/>
      <c r="F46" s="55">
        <f>F48</f>
        <v>0</v>
      </c>
      <c r="G46" s="14">
        <f>G48</f>
        <v>0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</row>
    <row r="47" spans="1:44" s="28" customFormat="1" ht="12.75" customHeight="1" x14ac:dyDescent="0.25">
      <c r="A47" s="24"/>
      <c r="B47" s="25"/>
      <c r="C47" s="26"/>
      <c r="D47" s="13"/>
      <c r="E47" s="56"/>
      <c r="F47" s="57"/>
      <c r="G47" s="27"/>
      <c r="H47" s="44">
        <v>1</v>
      </c>
      <c r="I47" s="34">
        <v>10</v>
      </c>
      <c r="J47" s="34">
        <v>11</v>
      </c>
      <c r="K47" s="34">
        <v>12</v>
      </c>
      <c r="L47" s="34">
        <v>13</v>
      </c>
      <c r="M47" s="34">
        <v>14</v>
      </c>
      <c r="N47" s="34">
        <v>15</v>
      </c>
      <c r="O47" s="34">
        <v>16</v>
      </c>
      <c r="P47" s="34">
        <v>17</v>
      </c>
      <c r="Q47" s="34">
        <v>18</v>
      </c>
      <c r="R47" s="34">
        <v>19</v>
      </c>
      <c r="S47" s="34">
        <v>20</v>
      </c>
      <c r="T47" s="34">
        <v>21</v>
      </c>
      <c r="U47" s="34">
        <v>23</v>
      </c>
      <c r="V47" s="34">
        <v>47</v>
      </c>
      <c r="W47" s="34">
        <v>53</v>
      </c>
      <c r="X47" s="34">
        <v>70</v>
      </c>
      <c r="Y47" s="34">
        <v>74</v>
      </c>
      <c r="Z47" s="34">
        <v>75</v>
      </c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5"/>
    </row>
    <row r="48" spans="1:44" ht="18" x14ac:dyDescent="0.25">
      <c r="A48" s="10" t="s">
        <v>37</v>
      </c>
      <c r="B48" s="11"/>
      <c r="C48" s="19"/>
      <c r="D48" s="47">
        <v>2</v>
      </c>
      <c r="E48" s="49">
        <v>125</v>
      </c>
      <c r="F48" s="58">
        <f t="shared" ref="F48" si="9">E48*G48</f>
        <v>0</v>
      </c>
      <c r="G48" s="9">
        <f>SUM(H48:Z48)</f>
        <v>0</v>
      </c>
      <c r="H48" s="38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7"/>
      <c r="W48" s="37"/>
      <c r="X48" s="37"/>
      <c r="Y48" s="37"/>
      <c r="Z48" s="37"/>
    </row>
    <row r="49" spans="1:44" s="17" customFormat="1" ht="44.25" customHeight="1" x14ac:dyDescent="0.25">
      <c r="A49" s="20" t="s">
        <v>38</v>
      </c>
      <c r="B49" s="18"/>
      <c r="C49" s="22" t="s">
        <v>67</v>
      </c>
      <c r="D49" s="13"/>
      <c r="E49" s="54"/>
      <c r="F49" s="55">
        <f>SUM(F51:F54)</f>
        <v>0</v>
      </c>
      <c r="G49" s="14">
        <f>SUM(G51:G54)</f>
        <v>0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</row>
    <row r="50" spans="1:44" s="28" customFormat="1" ht="12.75" customHeight="1" x14ac:dyDescent="0.25">
      <c r="A50" s="24"/>
      <c r="B50" s="25"/>
      <c r="C50" s="26"/>
      <c r="D50" s="13"/>
      <c r="E50" s="56"/>
      <c r="F50" s="57"/>
      <c r="G50" s="27"/>
      <c r="H50" s="34" t="s">
        <v>82</v>
      </c>
      <c r="I50" s="34">
        <v>1</v>
      </c>
      <c r="J50" s="34">
        <v>10</v>
      </c>
      <c r="K50" s="34">
        <v>11</v>
      </c>
      <c r="L50" s="34">
        <v>12</v>
      </c>
      <c r="M50" s="34">
        <v>13</v>
      </c>
      <c r="N50" s="34">
        <v>14</v>
      </c>
      <c r="O50" s="34">
        <v>15</v>
      </c>
      <c r="P50" s="34">
        <v>16</v>
      </c>
      <c r="Q50" s="34">
        <v>17</v>
      </c>
      <c r="R50" s="34">
        <v>18</v>
      </c>
      <c r="S50" s="34">
        <v>19</v>
      </c>
      <c r="T50" s="34">
        <v>20</v>
      </c>
      <c r="U50" s="34">
        <v>21</v>
      </c>
      <c r="V50" s="34">
        <v>22</v>
      </c>
      <c r="W50" s="34">
        <v>23</v>
      </c>
      <c r="X50" s="34">
        <v>41</v>
      </c>
      <c r="Y50" s="34">
        <v>42</v>
      </c>
      <c r="Z50" s="34">
        <v>43</v>
      </c>
      <c r="AA50" s="34">
        <v>44</v>
      </c>
      <c r="AB50" s="34">
        <v>45</v>
      </c>
      <c r="AC50" s="34">
        <v>49</v>
      </c>
      <c r="AD50" s="34">
        <v>52</v>
      </c>
      <c r="AE50" s="34">
        <v>53</v>
      </c>
      <c r="AF50" s="34">
        <v>70</v>
      </c>
      <c r="AG50" s="34">
        <v>72</v>
      </c>
      <c r="AH50" s="34">
        <v>73</v>
      </c>
      <c r="AI50" s="34">
        <v>74</v>
      </c>
      <c r="AJ50" s="34">
        <v>75</v>
      </c>
      <c r="AK50" s="34"/>
      <c r="AL50" s="34"/>
      <c r="AM50" s="34"/>
      <c r="AN50" s="34"/>
      <c r="AO50" s="34"/>
      <c r="AP50" s="34"/>
      <c r="AQ50" s="34"/>
      <c r="AR50" s="35"/>
    </row>
    <row r="51" spans="1:44" ht="18" x14ac:dyDescent="0.25">
      <c r="A51" s="10" t="s">
        <v>39</v>
      </c>
      <c r="B51" s="11"/>
      <c r="C51" s="19"/>
      <c r="D51" s="47">
        <v>1.5</v>
      </c>
      <c r="E51" s="49">
        <v>125</v>
      </c>
      <c r="F51" s="58">
        <f t="shared" ref="F51:F54" si="10">E51*G51</f>
        <v>0</v>
      </c>
      <c r="G51" s="9">
        <f>SUM(H51:AJ51)</f>
        <v>0</v>
      </c>
      <c r="H51" s="38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</row>
    <row r="52" spans="1:44" ht="18" x14ac:dyDescent="0.25">
      <c r="A52" s="10" t="s">
        <v>40</v>
      </c>
      <c r="B52" s="11"/>
      <c r="C52" s="19"/>
      <c r="D52" s="47">
        <v>1.7</v>
      </c>
      <c r="E52" s="49">
        <v>125</v>
      </c>
      <c r="F52" s="58">
        <f t="shared" si="10"/>
        <v>0</v>
      </c>
      <c r="G52" s="9">
        <f>SUM(H52:AJ52)</f>
        <v>0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</row>
    <row r="53" spans="1:44" ht="18" x14ac:dyDescent="0.25">
      <c r="A53" s="10" t="s">
        <v>41</v>
      </c>
      <c r="B53" s="11"/>
      <c r="C53" s="19"/>
      <c r="D53" s="47">
        <v>3.5</v>
      </c>
      <c r="E53" s="49">
        <v>125</v>
      </c>
      <c r="F53" s="58">
        <f t="shared" si="10"/>
        <v>0</v>
      </c>
      <c r="G53" s="9">
        <f>SUM(H53:AJ53)</f>
        <v>0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</row>
    <row r="54" spans="1:44" ht="18" x14ac:dyDescent="0.25">
      <c r="A54" s="10" t="s">
        <v>42</v>
      </c>
      <c r="B54" s="11"/>
      <c r="C54" s="19"/>
      <c r="D54" s="47">
        <v>13</v>
      </c>
      <c r="E54" s="49">
        <v>185</v>
      </c>
      <c r="F54" s="58">
        <f t="shared" si="10"/>
        <v>0</v>
      </c>
      <c r="G54" s="9">
        <f>SUM(H54:AJ54)</f>
        <v>0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</row>
    <row r="55" spans="1:44" s="17" customFormat="1" ht="44.25" customHeight="1" x14ac:dyDescent="0.25">
      <c r="A55" s="20" t="s">
        <v>43</v>
      </c>
      <c r="B55" s="16"/>
      <c r="C55" s="23" t="s">
        <v>68</v>
      </c>
      <c r="D55" s="13"/>
      <c r="E55" s="54"/>
      <c r="F55" s="55">
        <f>SUM(F57:F58)</f>
        <v>0</v>
      </c>
      <c r="G55" s="14">
        <f>SUM(G57:G58)</f>
        <v>0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</row>
    <row r="56" spans="1:44" s="28" customFormat="1" ht="12.75" customHeight="1" x14ac:dyDescent="0.25">
      <c r="A56" s="24"/>
      <c r="B56" s="25"/>
      <c r="C56" s="26"/>
      <c r="D56" s="13"/>
      <c r="E56" s="56"/>
      <c r="F56" s="57"/>
      <c r="G56" s="27"/>
      <c r="H56" s="34" t="s">
        <v>70</v>
      </c>
      <c r="I56" s="34" t="s">
        <v>76</v>
      </c>
      <c r="J56" s="34" t="s">
        <v>71</v>
      </c>
      <c r="K56" s="34" t="s">
        <v>75</v>
      </c>
      <c r="L56" s="44">
        <v>2</v>
      </c>
      <c r="M56" s="34">
        <v>21</v>
      </c>
      <c r="N56" s="44">
        <v>3</v>
      </c>
      <c r="O56" s="34">
        <v>31</v>
      </c>
      <c r="P56" s="44">
        <v>6</v>
      </c>
      <c r="Q56" s="34">
        <v>61</v>
      </c>
      <c r="R56" s="44">
        <v>8</v>
      </c>
      <c r="S56" s="34">
        <v>81</v>
      </c>
      <c r="T56" s="44">
        <v>24</v>
      </c>
      <c r="U56" s="34">
        <v>241</v>
      </c>
      <c r="V56" s="34">
        <v>53</v>
      </c>
      <c r="W56" s="34">
        <v>531</v>
      </c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5"/>
    </row>
    <row r="57" spans="1:44" ht="18" x14ac:dyDescent="0.25">
      <c r="A57" s="10" t="s">
        <v>44</v>
      </c>
      <c r="B57" s="11"/>
      <c r="C57" s="19"/>
      <c r="D57" s="47">
        <v>8</v>
      </c>
      <c r="E57" s="49">
        <v>160</v>
      </c>
      <c r="F57" s="58">
        <f t="shared" ref="F57:F58" si="11">E57*G57</f>
        <v>0</v>
      </c>
      <c r="G57" s="9">
        <f>SUM(H57:Y57)</f>
        <v>0</v>
      </c>
      <c r="H57" s="38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7"/>
      <c r="W57" s="37"/>
    </row>
    <row r="58" spans="1:44" ht="18" x14ac:dyDescent="0.25">
      <c r="A58" s="10" t="s">
        <v>45</v>
      </c>
      <c r="B58" s="11"/>
      <c r="C58" s="19"/>
      <c r="D58" s="47">
        <v>12</v>
      </c>
      <c r="E58" s="49">
        <v>190</v>
      </c>
      <c r="F58" s="58">
        <f t="shared" si="11"/>
        <v>0</v>
      </c>
      <c r="G58" s="9">
        <f>SUM(H58:Y58)</f>
        <v>0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9"/>
      <c r="W58" s="39"/>
    </row>
    <row r="59" spans="1:44" s="17" customFormat="1" ht="44.25" customHeight="1" x14ac:dyDescent="0.25">
      <c r="A59" s="20" t="s">
        <v>46</v>
      </c>
      <c r="B59" s="16"/>
      <c r="C59" s="23" t="s">
        <v>69</v>
      </c>
      <c r="D59" s="13"/>
      <c r="E59" s="54"/>
      <c r="F59" s="55">
        <f>SUM(F61:F63)</f>
        <v>0</v>
      </c>
      <c r="G59" s="14">
        <f>SUM(G61:G63)</f>
        <v>0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</row>
    <row r="60" spans="1:44" s="28" customFormat="1" ht="12.75" customHeight="1" x14ac:dyDescent="0.25">
      <c r="A60" s="24"/>
      <c r="B60" s="25"/>
      <c r="C60" s="26"/>
      <c r="D60" s="13"/>
      <c r="E60" s="56"/>
      <c r="F60" s="57"/>
      <c r="G60" s="27"/>
      <c r="H60" s="34" t="s">
        <v>70</v>
      </c>
      <c r="I60" s="34" t="s">
        <v>75</v>
      </c>
      <c r="J60" s="34" t="s">
        <v>71</v>
      </c>
      <c r="K60" s="34" t="s">
        <v>76</v>
      </c>
      <c r="L60" s="34" t="s">
        <v>82</v>
      </c>
      <c r="M60" s="34" t="s">
        <v>80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5"/>
    </row>
    <row r="61" spans="1:44" x14ac:dyDescent="0.25">
      <c r="A61" s="10" t="s">
        <v>47</v>
      </c>
      <c r="B61" s="11"/>
      <c r="C61" s="11"/>
      <c r="D61" s="47">
        <v>5</v>
      </c>
      <c r="E61" s="49">
        <v>110</v>
      </c>
      <c r="F61" s="58">
        <f t="shared" ref="F61:F63" si="12">E61*G61</f>
        <v>0</v>
      </c>
      <c r="G61" s="9">
        <f>SUM(H61:Y61)</f>
        <v>0</v>
      </c>
      <c r="H61" s="38"/>
      <c r="I61" s="36"/>
      <c r="J61" s="36"/>
      <c r="K61" s="36"/>
      <c r="L61" s="36"/>
      <c r="M61" s="36"/>
      <c r="N61" s="29"/>
      <c r="O61" s="29"/>
      <c r="P61" s="29"/>
      <c r="Q61" s="29"/>
      <c r="R61" s="29"/>
      <c r="S61" s="29"/>
      <c r="T61" s="29"/>
      <c r="U61" s="29"/>
    </row>
    <row r="62" spans="1:44" x14ac:dyDescent="0.25">
      <c r="A62" s="10" t="s">
        <v>48</v>
      </c>
      <c r="B62" s="11"/>
      <c r="C62" s="11"/>
      <c r="D62" s="47">
        <v>7</v>
      </c>
      <c r="E62" s="49">
        <v>120</v>
      </c>
      <c r="F62" s="58">
        <f t="shared" si="12"/>
        <v>0</v>
      </c>
      <c r="G62" s="9">
        <f>SUM(H62:Y62)</f>
        <v>0</v>
      </c>
      <c r="H62" s="38"/>
      <c r="I62" s="36"/>
      <c r="J62" s="36"/>
      <c r="K62" s="36"/>
      <c r="L62" s="36"/>
      <c r="M62" s="36"/>
      <c r="N62" s="29"/>
      <c r="O62" s="29"/>
      <c r="P62" s="29"/>
      <c r="Q62" s="29"/>
      <c r="R62" s="29"/>
      <c r="S62" s="29"/>
      <c r="T62" s="29"/>
      <c r="U62" s="29"/>
    </row>
    <row r="63" spans="1:44" x14ac:dyDescent="0.25">
      <c r="A63" s="10" t="s">
        <v>49</v>
      </c>
      <c r="B63" s="11"/>
      <c r="C63" s="11"/>
      <c r="D63" s="47">
        <v>9</v>
      </c>
      <c r="E63" s="49">
        <v>130</v>
      </c>
      <c r="F63" s="58">
        <f t="shared" si="12"/>
        <v>0</v>
      </c>
      <c r="G63" s="9">
        <f>SUM(H63:Y63)</f>
        <v>0</v>
      </c>
      <c r="H63" s="38"/>
      <c r="I63" s="36"/>
      <c r="J63" s="36"/>
      <c r="K63" s="36"/>
      <c r="L63" s="36"/>
      <c r="M63" s="36"/>
      <c r="N63" s="29"/>
      <c r="O63" s="29"/>
      <c r="P63" s="29"/>
      <c r="Q63" s="29"/>
      <c r="R63" s="29"/>
      <c r="S63" s="29"/>
      <c r="T63" s="29"/>
      <c r="U63" s="29"/>
    </row>
    <row r="64" spans="1:44" s="15" customFormat="1" ht="44.25" customHeight="1" x14ac:dyDescent="0.25">
      <c r="A64" s="20">
        <v>12</v>
      </c>
      <c r="B64" s="12"/>
      <c r="C64" s="21" t="s">
        <v>53</v>
      </c>
      <c r="D64" s="13"/>
      <c r="E64" s="54"/>
      <c r="F64" s="55">
        <f>SUM(F66:F69)</f>
        <v>0</v>
      </c>
      <c r="G64" s="14">
        <f>SUM(G66:G69)</f>
        <v>0</v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3"/>
    </row>
    <row r="65" spans="1:44" s="28" customFormat="1" ht="12.75" customHeight="1" x14ac:dyDescent="0.25">
      <c r="A65" s="24"/>
      <c r="B65" s="25"/>
      <c r="C65" s="26"/>
      <c r="D65" s="13"/>
      <c r="E65" s="56"/>
      <c r="F65" s="57"/>
      <c r="G65" s="27"/>
      <c r="H65" s="34">
        <v>43</v>
      </c>
      <c r="I65" s="34">
        <v>20</v>
      </c>
      <c r="J65" s="34">
        <v>45</v>
      </c>
      <c r="K65" s="34">
        <v>44</v>
      </c>
      <c r="L65" s="34">
        <v>53</v>
      </c>
      <c r="M65" s="34">
        <v>70</v>
      </c>
      <c r="N65" s="34">
        <v>25</v>
      </c>
      <c r="O65" s="34">
        <v>10</v>
      </c>
      <c r="P65" s="34">
        <v>55</v>
      </c>
      <c r="Q65" s="34">
        <v>45</v>
      </c>
      <c r="R65" s="34">
        <v>42</v>
      </c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5"/>
    </row>
    <row r="66" spans="1:44" x14ac:dyDescent="0.25">
      <c r="A66" s="10" t="s">
        <v>55</v>
      </c>
      <c r="B66" s="11"/>
      <c r="C66" s="11"/>
      <c r="D66" s="47">
        <v>3</v>
      </c>
      <c r="E66" s="49">
        <v>125</v>
      </c>
      <c r="F66" s="58">
        <f t="shared" ref="F66:F69" si="13">E66*G66</f>
        <v>0</v>
      </c>
      <c r="G66" s="9">
        <f>SUM(H66:Y66)</f>
        <v>0</v>
      </c>
      <c r="H66" s="38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7"/>
      <c r="W66" s="37"/>
    </row>
    <row r="67" spans="1:44" x14ac:dyDescent="0.25">
      <c r="A67" s="10" t="s">
        <v>56</v>
      </c>
      <c r="B67" s="11"/>
      <c r="C67" s="11"/>
      <c r="D67" s="47">
        <v>6</v>
      </c>
      <c r="E67" s="49">
        <v>130</v>
      </c>
      <c r="F67" s="58">
        <f t="shared" si="13"/>
        <v>0</v>
      </c>
      <c r="G67" s="9">
        <f t="shared" ref="G67:G69" si="14">SUM(H67:Y67)</f>
        <v>0</v>
      </c>
      <c r="H67" s="38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7"/>
      <c r="W67" s="37"/>
    </row>
    <row r="68" spans="1:44" x14ac:dyDescent="0.25">
      <c r="A68" s="10" t="s">
        <v>57</v>
      </c>
      <c r="B68" s="11"/>
      <c r="C68" s="11"/>
      <c r="D68" s="47">
        <v>8</v>
      </c>
      <c r="E68" s="49">
        <v>140</v>
      </c>
      <c r="F68" s="58">
        <f t="shared" si="13"/>
        <v>0</v>
      </c>
      <c r="G68" s="9">
        <f t="shared" si="14"/>
        <v>0</v>
      </c>
      <c r="H68" s="38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7"/>
      <c r="W68" s="37"/>
    </row>
    <row r="69" spans="1:44" x14ac:dyDescent="0.25">
      <c r="A69" s="10" t="s">
        <v>58</v>
      </c>
      <c r="B69" s="11"/>
      <c r="C69" s="11"/>
      <c r="D69" s="47">
        <v>12</v>
      </c>
      <c r="E69" s="49">
        <v>150</v>
      </c>
      <c r="F69" s="58">
        <f t="shared" si="13"/>
        <v>0</v>
      </c>
      <c r="G69" s="9">
        <f t="shared" si="14"/>
        <v>0</v>
      </c>
      <c r="H69" s="38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7"/>
      <c r="W69" s="37"/>
    </row>
    <row r="70" spans="1:44" ht="18.75" x14ac:dyDescent="0.3">
      <c r="A70" s="5"/>
      <c r="B70" s="1"/>
      <c r="C70" s="1"/>
      <c r="D70" s="45"/>
      <c r="E70" s="60" t="s">
        <v>85</v>
      </c>
      <c r="F70" s="61">
        <f>SUM(F64,F59,F55,F49,F46,F42,F39,F34,F27,F17,F11,F3)</f>
        <v>970</v>
      </c>
      <c r="G70" s="4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</sheetData>
  <sheetProtection password="9A20" sheet="1" objects="1" scenarios="1" formatCells="0" formatColumns="0" formatRows="0" insertColumns="0" insertRows="0" insertHyperlinks="0" deleteColumns="0" deleteRows="0" sort="0" autoFilter="0" pivotTables="0"/>
  <protectedRanges>
    <protectedRange sqref="I66:W69" name="Диапазон14"/>
    <protectedRange sqref="I57:W58 I66:W69" name="Бокоплав"/>
    <protectedRange sqref="I48:Z48" name="GGV"/>
    <protectedRange sqref="I41:AG41" name="Полосатик"/>
    <protectedRange sqref="I29:N33" name="Фарт"/>
    <protectedRange sqref="I13:AD16" name="кураж"/>
    <protectedRange sqref="H5:Y10 H48 H51:H54 H57:H58 H61:H63 H41 H44:H45 H66:H69 H13:H16 H19:H26 H29:H33 H36:H38" name="Блесна кукри"/>
    <protectedRange sqref="I19:M26" name="Хижак"/>
    <protectedRange sqref="I36:K38" name="Джет"/>
    <protectedRange sqref="I44:AQ45" name="Аллегро"/>
    <protectedRange sqref="I51:AJ54" name="Малек"/>
    <protectedRange sqref="I61:M63" name="Оса балансир Винта"/>
  </protectedRanges>
  <hyperlinks>
    <hyperlink ref="C3" r:id="rId1" display="Блесна &quot;Кукри&quot;"/>
    <hyperlink ref="C11" r:id="rId2" display="Блесна &quot;Кураж&quot;"/>
    <hyperlink ref="C17" r:id="rId3" display="Блесна &quot;Хижак&quot;"/>
    <hyperlink ref="C27" r:id="rId4" display="Блесна &quot;Фарт&quot;"/>
    <hyperlink ref="C34" r:id="rId5" display="Блесна &quot;Джет&quot;"/>
    <hyperlink ref="C39" r:id="rId6" display="Блесна &quot;Полосатик&quot;"/>
    <hyperlink ref="C42" r:id="rId7" display="Блесна &quot;Аллегро&quot;"/>
    <hyperlink ref="C46" r:id="rId8" display="Блесна &quot;G.G.V&quot;"/>
    <hyperlink ref="C49" r:id="rId9" display="Блесна &quot;Малёк&quot;"/>
    <hyperlink ref="C55" r:id="rId10" display="Бокоплав"/>
    <hyperlink ref="C59" r:id="rId11" display="Балансир &quot;Винта&quot;"/>
  </hyperlinks>
  <pageMargins left="0.7" right="0.7" top="0.75" bottom="0.75" header="0.3" footer="0.3"/>
  <pageSetup paperSize="9" orientation="portrait" verticalDpi="0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2015-04-20T07:48:20Z</dcterms:modified>
</cp:coreProperties>
</file>